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ffsnw-my.sharepoint.com/personal/v_hubert-alva_ffsnw_fr/Documents/1-FFSNW/FFSNW - Service aux clubs - Dispositifs Fédéraux/2026 - Demandes des clubs/"/>
    </mc:Choice>
  </mc:AlternateContent>
  <xr:revisionPtr revIDLastSave="0" documentId="14_{5A54CF94-B80D-4043-A8C7-ECCDD4EBD318}" xr6:coauthVersionLast="47" xr6:coauthVersionMax="47" xr10:uidLastSave="{00000000-0000-0000-0000-000000000000}"/>
  <bookViews>
    <workbookView xWindow="-120" yWindow="-120" windowWidth="29040" windowHeight="15720" tabRatio="846" activeTab="9" xr2:uid="{B2236FDF-67ED-7847-B46E-5A791122DEE7}"/>
  </bookViews>
  <sheets>
    <sheet name="NOTICE EXPLICATIVE" sheetId="12" r:id="rId1"/>
    <sheet name="Baby SKI" sheetId="2" r:id="rId2"/>
    <sheet name="Opérations &quot;découverte&quot;" sheetId="4" r:id="rId3"/>
    <sheet name="CHICKS ON TOUR" sheetId="3" r:id="rId4"/>
    <sheet name="CONTEST" sheetId="8" r:id="rId5"/>
    <sheet name="PARA SKI" sheetId="5" r:id="rId6"/>
    <sheet name="PARA WAKE" sheetId="6" r:id="rId7"/>
    <sheet name="Scolaires" sheetId="9" r:id="rId8"/>
    <sheet name="Nouvelle Vague-Club formateur" sheetId="7" r:id="rId9"/>
    <sheet name="Fiche Club" sheetId="1" r:id="rId10"/>
  </sheets>
  <definedNames>
    <definedName name="_xlnm.Print_Area" localSheetId="9">'Fiche Club'!$A$1:$F$15</definedName>
    <definedName name="_xlnm.Print_Area" localSheetId="0">'NOTICE EXPLICATIVE'!$A$1:$H$13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4" i="1" l="1"/>
  <c r="E6" i="4"/>
  <c r="E7" i="1" s="1"/>
  <c r="E6" i="8"/>
  <c r="E9" i="1" s="1"/>
  <c r="E6" i="5"/>
  <c r="E10" i="1" s="1"/>
  <c r="E8" i="1"/>
  <c r="E13" i="1"/>
  <c r="E6" i="6"/>
  <c r="E11" i="1" s="1"/>
  <c r="E4" i="7"/>
  <c r="E6" i="9"/>
  <c r="E12" i="1" s="1"/>
  <c r="C6" i="6"/>
  <c r="C11" i="1" s="1"/>
  <c r="C6" i="5"/>
  <c r="C10" i="1" s="1"/>
  <c r="C6" i="8"/>
  <c r="C9" i="1" s="1"/>
  <c r="D6" i="8"/>
  <c r="D9" i="1" s="1"/>
  <c r="C6" i="3"/>
  <c r="C8" i="1" s="1"/>
  <c r="D6" i="3"/>
  <c r="D8" i="1" s="1"/>
  <c r="E6" i="3"/>
  <c r="D6" i="4"/>
  <c r="D7" i="1" s="1"/>
  <c r="C6" i="4"/>
  <c r="C7" i="1" s="1"/>
  <c r="E6" i="2"/>
  <c r="E6" i="1" s="1"/>
  <c r="D6" i="2"/>
  <c r="D6" i="1" s="1"/>
  <c r="C6" i="2"/>
  <c r="C6" i="1" s="1"/>
  <c r="A12" i="1"/>
  <c r="D4" i="7"/>
  <c r="D13" i="1" s="1"/>
  <c r="C4" i="7"/>
  <c r="C13" i="1" s="1"/>
  <c r="D6" i="9"/>
  <c r="D12" i="1" s="1"/>
  <c r="C6" i="9"/>
  <c r="C12" i="1" s="1"/>
  <c r="D6" i="6"/>
  <c r="D11" i="1" s="1"/>
  <c r="D6" i="5"/>
  <c r="D10" i="1" s="1"/>
  <c r="D14" i="1" l="1"/>
  <c r="E14" i="1"/>
  <c r="C14" i="1"/>
  <c r="A9" i="1"/>
  <c r="A8" i="1"/>
  <c r="A6" i="1"/>
  <c r="A10" i="1"/>
  <c r="A7" i="1"/>
  <c r="A13" i="1"/>
  <c r="A11" i="1"/>
</calcChain>
</file>

<file path=xl/sharedStrings.xml><?xml version="1.0" encoding="utf-8"?>
<sst xmlns="http://schemas.openxmlformats.org/spreadsheetml/2006/main" count="114" uniqueCount="50">
  <si>
    <t>NOTICE EXPLICATIVE</t>
  </si>
  <si>
    <t>NE REMPLIR QUE LES CASES GRISEES</t>
  </si>
  <si>
    <t xml:space="preserve">RENSEIGNER LE NOM DE VOTRE CLUB </t>
  </si>
  <si>
    <t xml:space="preserve">RENSEIGNER LE NOM DU CORRESPONDANT OU A DEFAUT DU PRESIDENT </t>
  </si>
  <si>
    <t xml:space="preserve">RENSEIGNER LE NUMERO DE TEL DE VOTRE CLUB </t>
  </si>
  <si>
    <t xml:space="preserve">RENSEIGNER LE MAIL DE VOTRE CLUB </t>
  </si>
  <si>
    <t>REMPLIR LE OU LES ONGLETS CORRESPONDANTS A VOTRE DEMANDE</t>
  </si>
  <si>
    <t>VOUS POUVEZ RENSEIGNER PLUSIEURS EVENEMENTS POUR LA MEME ACTION ( par exemple " journée de Baby ski")</t>
  </si>
  <si>
    <t>VEILLEZ A REMPLIR LA SOMME DEMANDEE ( cellule grisée et bordurée en rouge) SANS DEPASSER LE MAXI INDIQUE</t>
  </si>
  <si>
    <t>ATTENTION A NE PAS TOUCHER A LA FICHE CLUB ==&gt; FICHE AUTOMATISEE</t>
  </si>
  <si>
    <t xml:space="preserve">BABY SKI </t>
  </si>
  <si>
    <t>NOM DE L'EVENEMENT</t>
  </si>
  <si>
    <t>DATE</t>
  </si>
  <si>
    <t>NOMBRE DE BENEFICIAIRES  PREVUS</t>
  </si>
  <si>
    <t>BUDGET GLOBAL DE L'ACTION</t>
  </si>
  <si>
    <t xml:space="preserve">DEMANDE AIDE FFSNW </t>
  </si>
  <si>
    <t>Total</t>
  </si>
  <si>
    <t>DESCRIPTION DU PROJET</t>
  </si>
  <si>
    <t>OBJECTIFS</t>
  </si>
  <si>
    <t>NBRES DE PERSONNES IMPLIQUEES</t>
  </si>
  <si>
    <t>NOMBRE  DE BENEFICIAIRES  PREVUS</t>
  </si>
  <si>
    <t>CHICKS ON TOUR</t>
  </si>
  <si>
    <t>CONTEST FEDERAL</t>
  </si>
  <si>
    <t>MAXI 500</t>
  </si>
  <si>
    <t>PARA SKI</t>
  </si>
  <si>
    <t>PARA WAKE</t>
  </si>
  <si>
    <t>SCOLAIRES</t>
  </si>
  <si>
    <t xml:space="preserve">NOM DU CLUB : </t>
  </si>
  <si>
    <t xml:space="preserve">NOM DU CONTACT : </t>
  </si>
  <si>
    <t>TEL :</t>
  </si>
  <si>
    <t xml:space="preserve">MAIL : </t>
  </si>
  <si>
    <t>Colonne1</t>
  </si>
  <si>
    <t>OPERATIONS</t>
  </si>
  <si>
    <t>nombre bénéficiaires</t>
  </si>
  <si>
    <t>budget global</t>
  </si>
  <si>
    <t>demande subv</t>
  </si>
  <si>
    <t>SUBVENTION ACCORDEE</t>
  </si>
  <si>
    <t>BABY</t>
  </si>
  <si>
    <t>Decouverte</t>
  </si>
  <si>
    <t>Chicks</t>
  </si>
  <si>
    <t>Contest</t>
  </si>
  <si>
    <t>Para ski</t>
  </si>
  <si>
    <t>Para wake</t>
  </si>
  <si>
    <t>TOTAL</t>
  </si>
  <si>
    <t>Ne rien remplir</t>
  </si>
  <si>
    <t>Remplissage automatique</t>
  </si>
  <si>
    <t>PROJET Nouvelle Vague - Club Formateur</t>
  </si>
  <si>
    <t>OPERATIONS "DECOUVERTE"</t>
  </si>
  <si>
    <t>Nouvelle Vague</t>
  </si>
  <si>
    <t>Scolaires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</si>
</sst>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6" formatCode="#,##0\ &quot;€&quot;;[Red]\-#,##0\ &quot;€&quot;"/>
    <numFmt numFmtId="44" formatCode="_-* #,##0.00\ &quot;€&quot;_-;\-* #,##0.00\ &quot;€&quot;_-;_-* &quot;-&quot;??\ &quot;€&quot;_-;_-@_-"/>
    <numFmt numFmtId="164" formatCode="#,##0\ &quot;€&quot;;[Red]#,##0\ &quot;€&quot;"/>
    <numFmt numFmtId="165" formatCode="[$-40C]d\-mmm\-yy;@"/>
    <numFmt numFmtId="166" formatCode="0#&quot; &quot;##&quot; &quot;##&quot; &quot;##&quot; &quot;##"/>
    <numFmt numFmtId="167" formatCode="#,##0&quot; €&quot;;[Red]#,##0&quot; €&quot;"/>
    <numFmt numFmtId="168" formatCode="0#\ ##\ ##\ ##\ ##"/>
    <numFmt numFmtId="169" formatCode="d\-mmm\-yy;@"/>
    <numFmt numFmtId="170" formatCode="#,##0\ &quot;€&quot;"/>
    <numFmt numFmtId="171" formatCode="#,##0;[Red]#,##0"/>
  </numFmts>
  <fonts count="1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sz val="12"/>
      <color rgb="FF0070C0"/>
      <name val="Calibri"/>
      <family val="2"/>
      <scheme val="minor"/>
    </font>
    <font>
      <sz val="14"/>
      <color rgb="FF0070C0"/>
      <name val="Calibri"/>
      <family val="2"/>
      <scheme val="minor"/>
    </font>
    <font>
      <sz val="12"/>
      <color indexed="8"/>
      <name val="Calibri"/>
      <family val="2"/>
      <charset val="1"/>
    </font>
    <font>
      <b/>
      <sz val="12"/>
      <color indexed="8"/>
      <name val="Calibri"/>
      <family val="2"/>
      <charset val="1"/>
    </font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1"/>
      <color theme="1"/>
      <name val="Arial"/>
      <family val="2"/>
    </font>
    <font>
      <sz val="12"/>
      <name val="Calibri"/>
      <family val="2"/>
      <scheme val="minor"/>
    </font>
    <font>
      <sz val="12"/>
      <color rgb="FFFF0000"/>
      <name val="Aptos Display"/>
      <family val="2"/>
    </font>
    <font>
      <sz val="12"/>
      <color theme="5" tint="-0.499984740745262"/>
      <name val="Aptos Display"/>
      <family val="2"/>
    </font>
  </fonts>
  <fills count="9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indexed="31"/>
        <bgColor indexed="42"/>
      </patternFill>
    </fill>
    <fill>
      <patternFill patternType="solid">
        <fgColor theme="0" tint="-0.14999847407452621"/>
        <bgColor indexed="42"/>
      </patternFill>
    </fill>
    <fill>
      <patternFill patternType="solid">
        <fgColor rgb="FFFFFF00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medium">
        <color rgb="FFFF0000"/>
      </right>
      <top style="medium">
        <color rgb="FFFF0000"/>
      </top>
      <bottom style="medium">
        <color rgb="FFFF0000"/>
      </bottom>
      <diagonal/>
    </border>
    <border>
      <left style="medium">
        <color theme="1"/>
      </left>
      <right/>
      <top style="medium">
        <color theme="1"/>
      </top>
      <bottom/>
      <diagonal/>
    </border>
    <border>
      <left/>
      <right/>
      <top style="medium">
        <color theme="1"/>
      </top>
      <bottom/>
      <diagonal/>
    </border>
    <border>
      <left/>
      <right style="medium">
        <color theme="1"/>
      </right>
      <top style="medium">
        <color theme="1"/>
      </top>
      <bottom/>
      <diagonal/>
    </border>
    <border>
      <left style="medium">
        <color theme="1"/>
      </left>
      <right/>
      <top/>
      <bottom/>
      <diagonal/>
    </border>
    <border>
      <left/>
      <right style="medium">
        <color theme="1"/>
      </right>
      <top/>
      <bottom/>
      <diagonal/>
    </border>
    <border>
      <left style="medium">
        <color theme="1"/>
      </left>
      <right/>
      <top/>
      <bottom style="medium">
        <color theme="1"/>
      </bottom>
      <diagonal/>
    </border>
    <border>
      <left/>
      <right/>
      <top/>
      <bottom style="medium">
        <color theme="1"/>
      </bottom>
      <diagonal/>
    </border>
    <border>
      <left/>
      <right style="medium">
        <color theme="1"/>
      </right>
      <top/>
      <bottom style="medium">
        <color theme="1"/>
      </bottom>
      <diagonal/>
    </border>
    <border>
      <left style="medium">
        <color theme="1"/>
      </left>
      <right/>
      <top style="medium">
        <color theme="1"/>
      </top>
      <bottom style="medium">
        <color theme="1"/>
      </bottom>
      <diagonal/>
    </border>
    <border>
      <left/>
      <right/>
      <top style="medium">
        <color theme="1"/>
      </top>
      <bottom style="medium">
        <color theme="1"/>
      </bottom>
      <diagonal/>
    </border>
    <border>
      <left/>
      <right style="medium">
        <color theme="1"/>
      </right>
      <top style="medium">
        <color theme="1"/>
      </top>
      <bottom style="medium">
        <color theme="1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 style="medium">
        <color indexed="8"/>
      </right>
      <top/>
      <bottom/>
      <diagonal/>
    </border>
  </borders>
  <cellStyleXfs count="4">
    <xf numFmtId="0" fontId="0" fillId="0" borderId="0"/>
    <xf numFmtId="0" fontId="7" fillId="0" borderId="0"/>
    <xf numFmtId="44" fontId="9" fillId="0" borderId="0" applyFont="0" applyFill="0" applyBorder="0" applyAlignment="0" applyProtection="0"/>
    <xf numFmtId="0" fontId="10" fillId="0" borderId="0" applyNumberFormat="0" applyFill="0" applyBorder="0" applyAlignment="0" applyProtection="0"/>
  </cellStyleXfs>
  <cellXfs count="77">
    <xf numFmtId="0" fontId="0" fillId="0" borderId="0" xfId="0"/>
    <xf numFmtId="0" fontId="1" fillId="0" borderId="0" xfId="0" applyFont="1" applyAlignment="1">
      <alignment horizontal="center" vertical="center"/>
    </xf>
    <xf numFmtId="164" fontId="0" fillId="0" borderId="0" xfId="0" applyNumberFormat="1"/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164" fontId="1" fillId="0" borderId="3" xfId="0" applyNumberFormat="1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64" fontId="0" fillId="0" borderId="7" xfId="0" applyNumberFormat="1" applyBorder="1" applyAlignment="1">
      <alignment horizontal="center" vertical="center"/>
    </xf>
    <xf numFmtId="164" fontId="0" fillId="0" borderId="8" xfId="0" applyNumberFormat="1" applyBorder="1" applyAlignment="1">
      <alignment horizontal="center" vertical="center"/>
    </xf>
    <xf numFmtId="165" fontId="1" fillId="0" borderId="2" xfId="0" applyNumberFormat="1" applyFont="1" applyBorder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7" xfId="0" applyNumberFormat="1" applyBorder="1" applyAlignment="1">
      <alignment horizontal="center" vertical="center"/>
    </xf>
    <xf numFmtId="165" fontId="0" fillId="0" borderId="0" xfId="0" applyNumberFormat="1"/>
    <xf numFmtId="0" fontId="0" fillId="2" borderId="9" xfId="0" applyFill="1" applyBorder="1" applyAlignment="1">
      <alignment horizontal="center" vertical="center"/>
    </xf>
    <xf numFmtId="0" fontId="0" fillId="2" borderId="9" xfId="0" applyFill="1" applyBorder="1" applyAlignment="1">
      <alignment wrapText="1"/>
    </xf>
    <xf numFmtId="0" fontId="0" fillId="3" borderId="0" xfId="0" applyFill="1"/>
    <xf numFmtId="164" fontId="0" fillId="3" borderId="0" xfId="0" applyNumberFormat="1" applyFill="1"/>
    <xf numFmtId="0" fontId="6" fillId="0" borderId="0" xfId="0" applyFont="1"/>
    <xf numFmtId="0" fontId="0" fillId="4" borderId="4" xfId="0" applyFill="1" applyBorder="1" applyAlignment="1">
      <alignment horizontal="center" vertical="center"/>
    </xf>
    <xf numFmtId="165" fontId="0" fillId="4" borderId="0" xfId="0" applyNumberForma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164" fontId="0" fillId="4" borderId="0" xfId="0" applyNumberFormat="1" applyFill="1" applyAlignment="1">
      <alignment horizontal="center" vertical="center"/>
    </xf>
    <xf numFmtId="164" fontId="0" fillId="4" borderId="5" xfId="0" applyNumberFormat="1" applyFill="1" applyBorder="1" applyAlignment="1">
      <alignment horizontal="center" vertical="center"/>
    </xf>
    <xf numFmtId="164" fontId="0" fillId="4" borderId="10" xfId="0" applyNumberFormat="1" applyFill="1" applyBorder="1" applyAlignment="1">
      <alignment horizontal="center" vertical="center"/>
    </xf>
    <xf numFmtId="166" fontId="0" fillId="0" borderId="0" xfId="0" applyNumberFormat="1" applyAlignment="1">
      <alignment horizontal="left" vertical="center"/>
    </xf>
    <xf numFmtId="0" fontId="0" fillId="5" borderId="0" xfId="0" applyFill="1" applyAlignment="1">
      <alignment horizontal="center" vertical="center"/>
    </xf>
    <xf numFmtId="164" fontId="0" fillId="5" borderId="0" xfId="0" applyNumberFormat="1" applyFill="1" applyAlignment="1">
      <alignment horizontal="center" vertical="center"/>
    </xf>
    <xf numFmtId="0" fontId="0" fillId="0" borderId="0" xfId="0" applyAlignment="1">
      <alignment horizontal="left" vertical="center"/>
    </xf>
    <xf numFmtId="0" fontId="2" fillId="0" borderId="0" xfId="0" applyFont="1"/>
    <xf numFmtId="0" fontId="3" fillId="0" borderId="0" xfId="0" applyFont="1"/>
    <xf numFmtId="0" fontId="0" fillId="0" borderId="11" xfId="0" applyBorder="1"/>
    <xf numFmtId="0" fontId="0" fillId="0" borderId="14" xfId="0" applyBorder="1"/>
    <xf numFmtId="0" fontId="2" fillId="0" borderId="15" xfId="0" applyFont="1" applyBorder="1"/>
    <xf numFmtId="0" fontId="5" fillId="0" borderId="14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 vertical="center"/>
    </xf>
    <xf numFmtId="0" fontId="4" fillId="0" borderId="15" xfId="0" applyFon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7" fillId="6" borderId="24" xfId="1" applyFill="1" applyBorder="1" applyAlignment="1">
      <alignment horizontal="center" vertical="center"/>
    </xf>
    <xf numFmtId="169" fontId="7" fillId="6" borderId="0" xfId="1" applyNumberFormat="1" applyFill="1" applyAlignment="1">
      <alignment horizontal="center" vertical="center"/>
    </xf>
    <xf numFmtId="0" fontId="7" fillId="6" borderId="0" xfId="1" applyFill="1" applyAlignment="1">
      <alignment horizontal="center" vertical="center"/>
    </xf>
    <xf numFmtId="167" fontId="7" fillId="6" borderId="0" xfId="1" applyNumberFormat="1" applyFill="1" applyAlignment="1">
      <alignment horizontal="center" vertical="center"/>
    </xf>
    <xf numFmtId="167" fontId="7" fillId="6" borderId="25" xfId="1" applyNumberFormat="1" applyFill="1" applyBorder="1" applyAlignment="1">
      <alignment horizontal="center" vertical="center"/>
    </xf>
    <xf numFmtId="0" fontId="7" fillId="0" borderId="0" xfId="1"/>
    <xf numFmtId="170" fontId="0" fillId="5" borderId="0" xfId="0" applyNumberFormat="1" applyFill="1" applyAlignment="1">
      <alignment horizontal="center" vertical="center"/>
    </xf>
    <xf numFmtId="0" fontId="0" fillId="2" borderId="9" xfId="2" applyNumberFormat="1" applyFont="1" applyFill="1" applyBorder="1"/>
    <xf numFmtId="0" fontId="11" fillId="0" borderId="0" xfId="0" applyFont="1" applyAlignment="1">
      <alignment horizontal="justify" vertical="center"/>
    </xf>
    <xf numFmtId="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164" fontId="12" fillId="5" borderId="0" xfId="0" applyNumberFormat="1" applyFont="1" applyFill="1" applyAlignment="1">
      <alignment horizontal="center" vertical="center"/>
    </xf>
    <xf numFmtId="1" fontId="0" fillId="2" borderId="9" xfId="0" applyNumberFormat="1" applyFill="1" applyBorder="1"/>
    <xf numFmtId="1" fontId="0" fillId="2" borderId="9" xfId="0" applyNumberFormat="1" applyFill="1" applyBorder="1" applyAlignment="1">
      <alignment horizontal="right"/>
    </xf>
    <xf numFmtId="171" fontId="0" fillId="0" borderId="0" xfId="0" applyNumberFormat="1" applyAlignment="1">
      <alignment horizontal="center" vertical="center"/>
    </xf>
    <xf numFmtId="164" fontId="0" fillId="3" borderId="4" xfId="0" applyNumberFormat="1" applyFill="1" applyBorder="1" applyAlignment="1">
      <alignment horizontal="center" vertical="center"/>
    </xf>
    <xf numFmtId="167" fontId="8" fillId="7" borderId="22" xfId="1" applyNumberFormat="1" applyFont="1" applyFill="1" applyBorder="1" applyAlignment="1">
      <alignment horizontal="center" vertical="center"/>
    </xf>
    <xf numFmtId="168" fontId="8" fillId="7" borderId="22" xfId="1" applyNumberFormat="1" applyFont="1" applyFill="1" applyBorder="1" applyAlignment="1">
      <alignment horizontal="center" vertical="center"/>
    </xf>
    <xf numFmtId="167" fontId="10" fillId="7" borderId="23" xfId="3" applyNumberFormat="1" applyFill="1" applyBorder="1" applyAlignment="1">
      <alignment horizontal="center" vertical="center"/>
    </xf>
    <xf numFmtId="0" fontId="13" fillId="8" borderId="0" xfId="0" applyFont="1" applyFill="1" applyAlignment="1">
      <alignment horizontal="center" vertical="center"/>
    </xf>
    <xf numFmtId="0" fontId="14" fillId="8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165" fontId="0" fillId="2" borderId="9" xfId="0" applyNumberForma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2" fillId="2" borderId="19" xfId="0" applyFont="1" applyFill="1" applyBorder="1" applyAlignment="1">
      <alignment horizontal="center"/>
    </xf>
    <xf numFmtId="0" fontId="2" fillId="2" borderId="20" xfId="0" applyFont="1" applyFill="1" applyBorder="1" applyAlignment="1">
      <alignment horizontal="center"/>
    </xf>
    <xf numFmtId="0" fontId="2" fillId="2" borderId="21" xfId="0" applyFont="1" applyFill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4" fillId="0" borderId="0" xfId="0" applyFont="1" applyAlignment="1">
      <alignment horizontal="right" wrapText="1"/>
    </xf>
    <xf numFmtId="0" fontId="4" fillId="0" borderId="0" xfId="0" applyFont="1" applyAlignment="1">
      <alignment horizontal="right"/>
    </xf>
    <xf numFmtId="0" fontId="2" fillId="0" borderId="0" xfId="0" applyFont="1" applyAlignment="1">
      <alignment horizontal="right" vertical="center"/>
    </xf>
  </cellXfs>
  <cellStyles count="4">
    <cellStyle name="Excel Built-in Normal" xfId="1" xr:uid="{1CC00A0C-3707-264B-BEEA-4385620EE1C5}"/>
    <cellStyle name="Lien hypertexte" xfId="3" builtinId="8"/>
    <cellStyle name="Monétaire" xfId="2" builtinId="4"/>
    <cellStyle name="Normal" xfId="0" builtinId="0"/>
  </cellStyles>
  <dxfs count="103"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FF0000"/>
        </left>
        <right style="medium">
          <color rgb="FFFF0000"/>
        </right>
        <top style="medium">
          <color rgb="FFFF0000"/>
        </top>
        <bottom style="medium">
          <color rgb="FFFF0000"/>
        </bottom>
      </border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64"/>
        </right>
        <top/>
        <bottom/>
      </border>
    </dxf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5" formatCode="[$-40C]d\-mmm\-yy;@"/>
      <alignment horizontal="center" vertical="center" textRotation="0" wrapText="0" indent="0" justifyLastLine="0" shrinkToFit="0" readingOrder="0"/>
    </dxf>
    <dxf>
      <numFmt numFmtId="165" formatCode="[$-40C]d\-mmm\-yy;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FF0000"/>
        </left>
        <right style="medium">
          <color rgb="FFFF0000"/>
        </right>
        <top style="medium">
          <color rgb="FFFF0000"/>
        </top>
        <bottom style="medium">
          <color rgb="FFFF0000"/>
        </bottom>
      </border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5" formatCode="[$-40C]d\-mmm\-yy;@"/>
      <alignment horizontal="center" vertical="center" textRotation="0" wrapText="0" indent="0" justifyLastLine="0" shrinkToFit="0" readingOrder="0"/>
    </dxf>
    <dxf>
      <numFmt numFmtId="165" formatCode="[$-40C]d\-mmm\-yy;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FF0000"/>
        </left>
        <right style="medium">
          <color rgb="FFFF0000"/>
        </right>
        <top style="medium">
          <color rgb="FFFF0000"/>
        </top>
        <bottom style="medium">
          <color rgb="FFFF0000"/>
        </bottom>
      </border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 style="medium">
          <color indexed="64"/>
        </right>
        <top/>
        <bottom/>
        <vertical/>
        <horizontal/>
      </border>
    </dxf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71" formatCode="#,##0;[Red]#,##0"/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5" formatCode="[$-40C]d\-mmm\-yy;@"/>
      <alignment horizontal="center" vertical="center" textRotation="0" wrapText="0" indent="0" justifyLastLine="0" shrinkToFit="0" readingOrder="0"/>
    </dxf>
    <dxf>
      <numFmt numFmtId="165" formatCode="[$-40C]d\-mmm\-yy;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FF0000"/>
        </left>
        <right style="medium">
          <color rgb="FFFF0000"/>
        </right>
        <top style="medium">
          <color rgb="FFFF0000"/>
        </top>
        <bottom style="medium">
          <color rgb="FFFF0000"/>
        </bottom>
      </border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5" formatCode="[$-40C]d\-mmm\-yy;@"/>
      <alignment horizontal="center" vertical="center" textRotation="0" wrapText="0" indent="0" justifyLastLine="0" shrinkToFit="0" readingOrder="0"/>
    </dxf>
    <dxf>
      <numFmt numFmtId="165" formatCode="[$-40C]d\-mmm\-yy;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FF0000"/>
        </left>
        <right style="medium">
          <color rgb="FFFF0000"/>
        </right>
        <top style="medium">
          <color rgb="FFFF0000"/>
        </top>
        <bottom style="medium">
          <color rgb="FFFF0000"/>
        </bottom>
      </border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5" formatCode="[$-40C]d\-mmm\-yy;@"/>
      <alignment horizontal="center" vertical="center" textRotation="0" wrapText="0" indent="0" justifyLastLine="0" shrinkToFit="0" readingOrder="0"/>
    </dxf>
    <dxf>
      <numFmt numFmtId="165" formatCode="[$-40C]d\-mmm\-yy;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FF0000"/>
        </left>
        <right style="medium">
          <color rgb="FFFF0000"/>
        </right>
        <top style="medium">
          <color rgb="FFFF0000"/>
        </top>
        <bottom style="medium">
          <color rgb="FFFF0000"/>
        </bottom>
      </border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5" formatCode="[$-40C]d\-mmm\-yy;@"/>
      <alignment horizontal="center" vertical="center" textRotation="0" wrapText="0" indent="0" justifyLastLine="0" shrinkToFit="0" readingOrder="0"/>
    </dxf>
    <dxf>
      <numFmt numFmtId="165" formatCode="[$-40C]d\-mmm\-yy;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FF0000"/>
        </left>
        <right style="medium">
          <color rgb="FFFF0000"/>
        </right>
        <top style="medium">
          <color rgb="FFFF0000"/>
        </top>
        <bottom style="medium">
          <color rgb="FFFF0000"/>
        </bottom>
      </border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5" formatCode="[$-40C]d\-mmm\-yy;@"/>
      <alignment horizontal="center" vertical="center" textRotation="0" wrapText="0" indent="0" justifyLastLine="0" shrinkToFit="0" readingOrder="0"/>
    </dxf>
    <dxf>
      <numFmt numFmtId="165" formatCode="[$-40C]d\-mmm\-yy;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 outline="0">
        <left style="medium">
          <color rgb="FFFF0000"/>
        </left>
        <right style="medium">
          <color rgb="FFFF0000"/>
        </right>
        <top style="medium">
          <color rgb="FFFF0000"/>
        </top>
        <bottom style="medium">
          <color rgb="FFFF0000"/>
        </bottom>
      </border>
    </dxf>
    <dxf>
      <numFmt numFmtId="164" formatCode="#,##0\ &quot;€&quot;;[Red]#,##0\ &quot;€&quot;"/>
      <alignment horizontal="center" vertical="center" textRotation="0" wrapText="0" indent="0" justifyLastLine="0" shrinkToFit="0" readingOrder="0"/>
    </dxf>
    <dxf>
      <numFmt numFmtId="164" formatCode="#,##0\ &quot;€&quot;;[Red]#,##0\ &quot;€&quot;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numFmt numFmtId="165" formatCode="[$-40C]d\-mmm\-yy;@"/>
      <alignment horizontal="center" vertical="center" textRotation="0" wrapText="0" indent="0" justifyLastLine="0" shrinkToFit="0" readingOrder="0"/>
    </dxf>
    <dxf>
      <numFmt numFmtId="165" formatCode="[$-40C]d\-mmm\-yy;@"/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 style="medium">
          <color indexed="64"/>
        </left>
        <right/>
        <top/>
        <bottom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 style="medium">
          <color indexed="64"/>
        </left>
        <right/>
        <top/>
        <bottom/>
        <vertical/>
        <horizontal/>
      </border>
    </dxf>
    <dxf>
      <fill>
        <patternFill patternType="solid">
          <fgColor indexed="64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alibri"/>
        <family val="2"/>
        <scheme val="none"/>
      </font>
      <alignment horizontal="center" vertical="center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2B5A69FB-2117-F64D-A790-CD288EA5C2FE}" name="Tableau1" displayName="Tableau1" ref="A2:E6" totalsRowCount="1" headerRowDxfId="102" dataDxfId="101">
  <autoFilter ref="A2:E5" xr:uid="{2B5A69FB-2117-F64D-A790-CD288EA5C2FE}"/>
  <tableColumns count="5">
    <tableColumn id="1" xr3:uid="{62B8E94D-51CE-3C45-B31B-4621BAAF2016}" name="NOM DE L'EVENEMENT" totalsRowLabel="Total" dataDxfId="100" totalsRowDxfId="99"/>
    <tableColumn id="2" xr3:uid="{762679D0-3089-ED44-B7E5-8D51E355C6D9}" name="DATE" dataDxfId="98" totalsRowDxfId="97"/>
    <tableColumn id="3" xr3:uid="{F3EB9618-AFEE-D24B-805E-5DB2F716D846}" name="NOMBRE DE BENEFICIAIRES  PREVUS" totalsRowFunction="custom" dataDxfId="96" totalsRowDxfId="95">
      <totalsRowFormula>SUM(C3:C5)</totalsRowFormula>
    </tableColumn>
    <tableColumn id="4" xr3:uid="{4E3F436D-D486-A74B-9620-E13294659173}" name="BUDGET GLOBAL DE L'ACTION" totalsRowFunction="custom" dataDxfId="94" totalsRowDxfId="93">
      <totalsRowFormula>SUM(D3:D5)</totalsRowFormula>
    </tableColumn>
    <tableColumn id="5" xr3:uid="{C51F069B-07A5-6749-9C62-CE8990C76CF8}" name="DEMANDE AIDE FFSNW " totalsRowFunction="sum" totalsRowDxfId="92"/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3339E4A-DFF2-284B-A593-D41B70894B97}" name="Tableau13" displayName="Tableau13" ref="A2:E6" totalsRowCount="1" headerRowDxfId="91" dataDxfId="90">
  <autoFilter ref="A2:E5" xr:uid="{93339E4A-DFF2-284B-A593-D41B70894B97}"/>
  <tableColumns count="5">
    <tableColumn id="1" xr3:uid="{B89191A8-D951-9B4B-9A5A-23D6A50017CE}" name="NOM DE L'EVENEMENT" totalsRowLabel="Total" dataDxfId="89" totalsRowDxfId="88"/>
    <tableColumn id="2" xr3:uid="{F3C47897-9C65-9046-BE09-45ED8A2F994C}" name="DATE" dataDxfId="87" totalsRowDxfId="86"/>
    <tableColumn id="3" xr3:uid="{1E4BC175-00E2-FE4F-AD61-9C7359C54C7D}" name="NOMBRE  DE BENEFICIAIRES  PREVUS" totalsRowFunction="custom" dataDxfId="85" totalsRowDxfId="84">
      <totalsRowFormula>SUM(C3:C5)</totalsRowFormula>
    </tableColumn>
    <tableColumn id="4" xr3:uid="{7610A110-8BC0-B443-8FCF-561521403456}" name="BUDGET GLOBAL DE L'ACTION" totalsRowFunction="custom" dataDxfId="83" totalsRowDxfId="82">
      <totalsRowFormula>SUM(D3:D5)</totalsRowFormula>
    </tableColumn>
    <tableColumn id="5" xr3:uid="{CC1C265A-06B8-5C46-A34B-2893334FDF03}" name="DEMANDE AIDE FFSNW " totalsRowFunction="sum" dataDxfId="81" totalsRowDxfId="80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3B13A3DE-0A61-6A49-B872-B716A1E36C1D}" name="Tableau134" displayName="Tableau134" ref="A2:E6" totalsRowCount="1" headerRowDxfId="79" dataDxfId="78">
  <autoFilter ref="A2:E5" xr:uid="{3B13A3DE-0A61-6A49-B872-B716A1E36C1D}"/>
  <tableColumns count="5">
    <tableColumn id="1" xr3:uid="{3DC7DB1E-3632-CB46-8741-751F1B41B96A}" name="NOM DE L'EVENEMENT" totalsRowLabel="Total" dataDxfId="77" totalsRowDxfId="76"/>
    <tableColumn id="2" xr3:uid="{ADE3EA1A-56EA-7146-87EF-9321A18AB135}" name="DATE" dataDxfId="75" totalsRowDxfId="74"/>
    <tableColumn id="3" xr3:uid="{E407B3B7-A1DB-E04A-B4CC-DF4DD5AE20D0}" name="NOMBRE  DE BENEFICIAIRES  PREVUS" totalsRowFunction="custom" dataDxfId="73" totalsRowDxfId="72">
      <totalsRowFormula>SUM(C3:C5)</totalsRowFormula>
    </tableColumn>
    <tableColumn id="4" xr3:uid="{528A833E-D528-1548-A98E-6159E2C69080}" name="BUDGET GLOBAL DE L'ACTION" totalsRowFunction="sum" dataDxfId="71" totalsRowDxfId="70"/>
    <tableColumn id="5" xr3:uid="{0E255DB5-5D50-1A44-AF0C-CC52EBCAC15E}" name="DEMANDE AIDE FFSNW " totalsRowFunction="sum" dataDxfId="69" totalsRowDxfId="68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0827B19-AFC3-2840-8146-C701B556786F}" name="Tableau135" displayName="Tableau135" ref="A2:E6" totalsRowCount="1" headerRowDxfId="67" dataDxfId="66">
  <autoFilter ref="A2:E5" xr:uid="{F0827B19-AFC3-2840-8146-C701B556786F}"/>
  <tableColumns count="5">
    <tableColumn id="1" xr3:uid="{4DE1D730-486D-A047-ACBD-CBF96D71A429}" name="NOM DE L'EVENEMENT" totalsRowLabel="Total" dataDxfId="65" totalsRowDxfId="64"/>
    <tableColumn id="2" xr3:uid="{7420B111-B752-1E4B-9AA7-2399DF5C9306}" name="DATE" dataDxfId="63" totalsRowDxfId="62"/>
    <tableColumn id="3" xr3:uid="{E63E9E41-E485-0943-896F-E3066BE8E47E}" name="NOMBRE  DE BENEFICIAIRES  PREVUS" totalsRowFunction="custom" dataDxfId="61" totalsRowDxfId="60">
      <totalsRowFormula>SUM(C3:C5)</totalsRowFormula>
    </tableColumn>
    <tableColumn id="4" xr3:uid="{9069F5B1-D9D9-C14D-AB6D-2EF501E15BEE}" name="BUDGET GLOBAL DE L'ACTION" totalsRowFunction="custom" dataDxfId="59" totalsRowDxfId="58">
      <totalsRowFormula>SUM(D3:D5)</totalsRowFormula>
    </tableColumn>
    <tableColumn id="5" xr3:uid="{375A5464-4833-914E-B232-32579052B299}" name="DEMANDE AIDE FFSNW " totalsRowFunction="sum" dataDxfId="57" totalsRowDxfId="56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1BD51904-A5D3-3F42-BA1A-8AEAC6960656}" name="Tableau136" displayName="Tableau136" ref="A2:E6" totalsRowCount="1" headerRowDxfId="55" dataDxfId="54">
  <autoFilter ref="A2:E5" xr:uid="{1BD51904-A5D3-3F42-BA1A-8AEAC6960656}"/>
  <tableColumns count="5">
    <tableColumn id="1" xr3:uid="{8FE51C3D-5673-6844-9682-3DD975EDBD9E}" name="NOM DE L'EVENEMENT" totalsRowLabel="Total" dataDxfId="53" totalsRowDxfId="52"/>
    <tableColumn id="2" xr3:uid="{37A358C6-3BB3-EC4F-80A6-FF7C5ADC33A0}" name="DATE" dataDxfId="51" totalsRowDxfId="50"/>
    <tableColumn id="3" xr3:uid="{DC6E5907-A360-DD4D-9FCA-012CDBC5883B}" name="NOMBRE  DE BENEFICIAIRES  PREVUS" totalsRowFunction="custom" dataDxfId="49" totalsRowDxfId="48">
      <totalsRowFormula>SUM(C3:C5)</totalsRowFormula>
    </tableColumn>
    <tableColumn id="4" xr3:uid="{A3FD5A5D-C412-2340-BAE8-F5F5F3163A8F}" name="BUDGET GLOBAL DE L'ACTION" totalsRowFunction="custom" dataDxfId="47" totalsRowDxfId="46">
      <totalsRowFormula>SUM(D3:D5)</totalsRowFormula>
    </tableColumn>
    <tableColumn id="5" xr3:uid="{77D5D9E9-70C1-3B45-A185-616EBB5E5B5F}" name="DEMANDE AIDE FFSNW " totalsRowFunction="sum" dataDxfId="45" totalsRowDxfId="44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4075FEA-C786-4C4F-AA5D-81918A2F8ABE}" name="Tableau137" displayName="Tableau137" ref="A2:E6" totalsRowCount="1" headerRowDxfId="43" dataDxfId="42">
  <autoFilter ref="A2:E5" xr:uid="{B4075FEA-C786-4C4F-AA5D-81918A2F8ABE}"/>
  <tableColumns count="5">
    <tableColumn id="1" xr3:uid="{384AF45B-2F6D-5C45-93FB-FCF3A020E502}" name="NOM DE L'EVENEMENT" totalsRowLabel="Total" dataDxfId="41" totalsRowDxfId="40"/>
    <tableColumn id="2" xr3:uid="{A169D020-677D-6C40-9AAF-DE7A0690900D}" name="DATE" dataDxfId="39" totalsRowDxfId="38"/>
    <tableColumn id="3" xr3:uid="{F88D50A9-B3F3-EC43-8F5B-125024F56768}" name="NOMBRE  DE BENEFICIAIRES  PREVUS" totalsRowFunction="custom" dataDxfId="37" totalsRowDxfId="36">
      <totalsRowFormula>SUM(C3:C5)</totalsRowFormula>
    </tableColumn>
    <tableColumn id="4" xr3:uid="{171F4918-1E9A-7D4D-8AA8-9FE22A02F83D}" name="BUDGET GLOBAL DE L'ACTION" totalsRowFunction="custom" dataDxfId="35" totalsRowDxfId="34">
      <totalsRowFormula>SUM(D3:D5)</totalsRowFormula>
    </tableColumn>
    <tableColumn id="5" xr3:uid="{2BA3A107-F26C-4148-B5E4-9002660EC4E7}" name="DEMANDE AIDE FFSNW " totalsRowFunction="sum" dataDxfId="33" totalsRowDxfId="32"/>
  </tableColumns>
  <tableStyleInfo name="TableStyleLight9"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AC19E4F4-894B-C948-BDD0-452DFF4A3385}" name="Tableau138" displayName="Tableau138" ref="A2:E6" totalsRowCount="1" headerRowDxfId="31" dataDxfId="30">
  <autoFilter ref="A2:E5" xr:uid="{AC19E4F4-894B-C948-BDD0-452DFF4A3385}"/>
  <tableColumns count="5">
    <tableColumn id="1" xr3:uid="{8981CBC0-EF68-C74D-8196-3EB1ADAE49B2}" name="NOM DE L'EVENEMENT" totalsRowLabel="Total" dataDxfId="29" totalsRowDxfId="28"/>
    <tableColumn id="2" xr3:uid="{CD75CC99-E776-8140-9E85-9509E597C37B}" name="DATE" dataDxfId="27" totalsRowDxfId="26"/>
    <tableColumn id="3" xr3:uid="{7E824D60-3176-514E-8645-600B4C0C00D2}" name="NOMBRE  DE BENEFICIAIRES  PREVUS" totalsRowFunction="custom" dataDxfId="25" totalsRowDxfId="24">
      <totalsRowFormula>SUM(C3:C5)</totalsRowFormula>
    </tableColumn>
    <tableColumn id="4" xr3:uid="{58742570-2B09-4B4F-BBDE-1A25298F28AB}" name="BUDGET GLOBAL DE L'ACTION" totalsRowFunction="custom" dataDxfId="23" totalsRowDxfId="22">
      <totalsRowFormula>SUM(D3:D5)</totalsRowFormula>
    </tableColumn>
    <tableColumn id="5" xr3:uid="{ABF8965F-896C-DD4A-80BD-8FD0C2A70AAC}" name="DEMANDE AIDE FFSNW " totalsRowFunction="sum" dataDxfId="21" totalsRowDxfId="20"/>
  </tableColumns>
  <tableStyleInfo name="TableStyleLight9"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A811A404-9E3B-4E46-90AB-61C18744B98D}" name="Tableau139" displayName="Tableau139" ref="A2:E4" totalsRowCount="1" headerRowDxfId="19" dataDxfId="18">
  <autoFilter ref="A2:E3" xr:uid="{A811A404-9E3B-4E46-90AB-61C18744B98D}"/>
  <tableColumns count="5">
    <tableColumn id="1" xr3:uid="{36ED7533-4692-F848-A944-028B00D54074}" name="NOM DE L'EVENEMENT" totalsRowLabel="Total" dataDxfId="17" totalsRowDxfId="16"/>
    <tableColumn id="2" xr3:uid="{AC9DFF8B-413A-A548-98AD-D5C4FB6CE9A3}" name="DATE" dataDxfId="15" totalsRowDxfId="14"/>
    <tableColumn id="3" xr3:uid="{277C98C9-1052-2B4B-BFA4-4E2CBBD7E018}" name="NOMBRE  DE BENEFICIAIRES  PREVUS" totalsRowFunction="custom" dataDxfId="13" totalsRowDxfId="12">
      <totalsRowFormula>SUM(C3:C3)</totalsRowFormula>
    </tableColumn>
    <tableColumn id="4" xr3:uid="{BA319D6A-1DB2-8F4E-8BC4-221016A4F798}" name="BUDGET GLOBAL DE L'ACTION" totalsRowFunction="custom" dataDxfId="11" totalsRowDxfId="10">
      <totalsRowFormula>SUM(D3:D3)</totalsRowFormula>
    </tableColumn>
    <tableColumn id="5" xr3:uid="{2CA2994A-9DCB-F54A-B9BA-FB43265791C0}" name="DEMANDE AIDE FFSNW " totalsRowFunction="sum" dataDxfId="9" totalsRowDxfId="8"/>
  </tableColumns>
  <tableStyleInfo name="TableStyleLight9"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49F2BA88-D7C1-2E43-9769-0D07BCD7A6DA}" name="Tableau9" displayName="Tableau9" ref="A5:F14" totalsRowShown="0" headerRowDxfId="7" dataDxfId="6">
  <autoFilter ref="A5:F14" xr:uid="{49F2BA88-D7C1-2E43-9769-0D07BCD7A6DA}"/>
  <tableColumns count="6">
    <tableColumn id="1" xr3:uid="{717320A8-D6C6-6346-9A7E-E6D54F465E56}" name="Colonne1" dataDxfId="5"/>
    <tableColumn id="2" xr3:uid="{B69B6D04-A7BA-184B-B694-4B2490020AE6}" name="OPERATIONS" dataDxfId="4"/>
    <tableColumn id="3" xr3:uid="{4821D6C4-5CC4-CD49-AA0C-0C1AFB9DF8A5}" name="nombre bénéficiaires" dataDxfId="3"/>
    <tableColumn id="4" xr3:uid="{7B4EE04E-E7B1-E04A-91C8-CA852251E02B}" name="budget global" dataDxfId="2"/>
    <tableColumn id="5" xr3:uid="{E52C2F15-E73A-8543-95AA-7EB18D84A819}" name="demande subv" dataDxfId="1"/>
    <tableColumn id="6" xr3:uid="{4E64DC66-4238-AF4B-997E-69DA92F4777C}" name="SUBVENTION ACCORDEE" dataDxfId="0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table" Target="../tables/table9.xml"/><Relationship Id="rId1" Type="http://schemas.openxmlformats.org/officeDocument/2006/relationships/printerSettings" Target="../printerSettings/printerSettings6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3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table" Target="../tables/table6.x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table" Target="../tables/table8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F16DC0-8DD2-8842-B407-2C124A5D236C}">
  <dimension ref="A1:H12"/>
  <sheetViews>
    <sheetView workbookViewId="0">
      <selection activeCell="G4" sqref="G4:G7"/>
    </sheetView>
  </sheetViews>
  <sheetFormatPr baseColWidth="10" defaultColWidth="11" defaultRowHeight="15.75" x14ac:dyDescent="0.25"/>
  <cols>
    <col min="1" max="1" width="3.625" customWidth="1"/>
    <col min="6" max="6" width="15.625" customWidth="1"/>
    <col min="7" max="7" width="29.25" bestFit="1" customWidth="1"/>
    <col min="8" max="8" width="2.125" customWidth="1"/>
  </cols>
  <sheetData>
    <row r="1" spans="1:8" ht="16.5" thickBot="1" x14ac:dyDescent="0.3">
      <c r="A1" s="69" t="s">
        <v>0</v>
      </c>
      <c r="B1" s="70"/>
      <c r="C1" s="70"/>
      <c r="D1" s="70"/>
      <c r="E1" s="70"/>
      <c r="F1" s="70"/>
      <c r="G1" s="70"/>
      <c r="H1" s="71"/>
    </row>
    <row r="2" spans="1:8" x14ac:dyDescent="0.25">
      <c r="A2" s="35"/>
      <c r="B2" s="72" t="s">
        <v>1</v>
      </c>
      <c r="C2" s="72"/>
      <c r="D2" s="72"/>
      <c r="E2" s="72"/>
      <c r="F2" s="72"/>
      <c r="G2" s="72"/>
      <c r="H2" s="73"/>
    </row>
    <row r="3" spans="1:8" ht="16.5" thickBot="1" x14ac:dyDescent="0.3">
      <c r="A3" s="36"/>
      <c r="B3" s="33"/>
      <c r="C3" s="33"/>
      <c r="D3" s="33"/>
      <c r="E3" s="33"/>
      <c r="F3" s="33"/>
      <c r="G3" s="33"/>
      <c r="H3" s="37"/>
    </row>
    <row r="4" spans="1:8" ht="16.5" thickBot="1" x14ac:dyDescent="0.3">
      <c r="A4" s="38">
        <v>1</v>
      </c>
      <c r="B4" s="75" t="s">
        <v>2</v>
      </c>
      <c r="C4" s="75"/>
      <c r="D4" s="75"/>
      <c r="E4" s="75"/>
      <c r="F4" s="75"/>
      <c r="G4" s="60"/>
      <c r="H4" s="37"/>
    </row>
    <row r="5" spans="1:8" ht="36" customHeight="1" thickBot="1" x14ac:dyDescent="0.3">
      <c r="A5" s="38">
        <v>2</v>
      </c>
      <c r="B5" s="74" t="s">
        <v>3</v>
      </c>
      <c r="C5" s="74"/>
      <c r="D5" s="74"/>
      <c r="E5" s="74"/>
      <c r="F5" s="74"/>
      <c r="G5" s="60"/>
      <c r="H5" s="37"/>
    </row>
    <row r="6" spans="1:8" ht="21" customHeight="1" thickBot="1" x14ac:dyDescent="0.3">
      <c r="A6" s="38">
        <v>3</v>
      </c>
      <c r="B6" s="74" t="s">
        <v>4</v>
      </c>
      <c r="C6" s="74"/>
      <c r="D6" s="74"/>
      <c r="E6" s="74"/>
      <c r="F6" s="74"/>
      <c r="G6" s="61"/>
      <c r="H6" s="37"/>
    </row>
    <row r="7" spans="1:8" ht="15.95" customHeight="1" thickBot="1" x14ac:dyDescent="0.3">
      <c r="A7" s="38">
        <v>4</v>
      </c>
      <c r="B7" s="74" t="s">
        <v>5</v>
      </c>
      <c r="C7" s="74"/>
      <c r="D7" s="74"/>
      <c r="E7" s="74"/>
      <c r="F7" s="74"/>
      <c r="G7" s="62"/>
      <c r="H7" s="37"/>
    </row>
    <row r="8" spans="1:8" s="22" customFormat="1" ht="18.75" x14ac:dyDescent="0.3">
      <c r="A8" s="39">
        <v>5</v>
      </c>
      <c r="B8" s="67" t="s">
        <v>6</v>
      </c>
      <c r="C8" s="67"/>
      <c r="D8" s="67"/>
      <c r="E8" s="67"/>
      <c r="F8" s="67"/>
      <c r="G8" s="67"/>
      <c r="H8" s="40"/>
    </row>
    <row r="9" spans="1:8" s="22" customFormat="1" ht="45.95" customHeight="1" x14ac:dyDescent="0.3">
      <c r="A9" s="39">
        <v>6</v>
      </c>
      <c r="B9" s="68" t="s">
        <v>7</v>
      </c>
      <c r="C9" s="68"/>
      <c r="D9" s="68"/>
      <c r="E9" s="68"/>
      <c r="F9" s="68"/>
      <c r="G9" s="68"/>
      <c r="H9" s="40"/>
    </row>
    <row r="10" spans="1:8" s="22" customFormat="1" ht="45.95" customHeight="1" x14ac:dyDescent="0.3">
      <c r="A10" s="39">
        <v>7</v>
      </c>
      <c r="B10" s="68" t="s">
        <v>8</v>
      </c>
      <c r="C10" s="68"/>
      <c r="D10" s="68"/>
      <c r="E10" s="68"/>
      <c r="F10" s="68"/>
      <c r="G10" s="68"/>
      <c r="H10" s="40"/>
    </row>
    <row r="11" spans="1:8" x14ac:dyDescent="0.25">
      <c r="A11" s="36"/>
      <c r="B11" s="33"/>
      <c r="C11" s="34" t="s">
        <v>9</v>
      </c>
      <c r="D11" s="33"/>
      <c r="E11" s="33"/>
      <c r="F11" s="33"/>
      <c r="G11" s="33"/>
      <c r="H11" s="37"/>
    </row>
    <row r="12" spans="1:8" ht="16.5" thickBot="1" x14ac:dyDescent="0.3">
      <c r="A12" s="41"/>
      <c r="B12" s="42"/>
      <c r="C12" s="42"/>
      <c r="D12" s="42"/>
      <c r="E12" s="42"/>
      <c r="F12" s="42"/>
      <c r="G12" s="42"/>
      <c r="H12" s="43"/>
    </row>
  </sheetData>
  <mergeCells count="9">
    <mergeCell ref="B8:G8"/>
    <mergeCell ref="B9:G9"/>
    <mergeCell ref="B10:G10"/>
    <mergeCell ref="A1:H1"/>
    <mergeCell ref="B2:H2"/>
    <mergeCell ref="B5:F5"/>
    <mergeCell ref="B6:F6"/>
    <mergeCell ref="B4:F4"/>
    <mergeCell ref="B7:F7"/>
  </mergeCells>
  <pageMargins left="0.7" right="0.7" top="0.75" bottom="0.75" header="0.3" footer="0.3"/>
  <pageSetup paperSize="9" orientation="portrait" horizontalDpi="0" verticalDpi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794DB9-6F0F-2148-AF9D-05B939E40A06}">
  <sheetPr>
    <pageSetUpPr fitToPage="1"/>
  </sheetPr>
  <dimension ref="A1:H14"/>
  <sheetViews>
    <sheetView tabSelected="1" workbookViewId="0">
      <selection activeCell="E16" sqref="E16"/>
    </sheetView>
  </sheetViews>
  <sheetFormatPr baseColWidth="10" defaultColWidth="10.875" defaultRowHeight="15.75" x14ac:dyDescent="0.25"/>
  <cols>
    <col min="1" max="1" width="22.5" style="3" customWidth="1"/>
    <col min="2" max="2" width="13.875" style="3" customWidth="1"/>
    <col min="3" max="3" width="15.625" style="3" customWidth="1"/>
    <col min="4" max="4" width="16.25" style="3" customWidth="1"/>
    <col min="5" max="5" width="17.25" style="3" customWidth="1"/>
    <col min="6" max="6" width="21.125" style="3" customWidth="1"/>
    <col min="7" max="16384" width="10.875" style="3"/>
  </cols>
  <sheetData>
    <row r="1" spans="1:8" x14ac:dyDescent="0.25">
      <c r="B1" s="76" t="s">
        <v>27</v>
      </c>
      <c r="C1" s="76"/>
      <c r="D1" s="32"/>
      <c r="F1" s="63" t="s">
        <v>44</v>
      </c>
    </row>
    <row r="2" spans="1:8" x14ac:dyDescent="0.25">
      <c r="B2" s="76" t="s">
        <v>28</v>
      </c>
      <c r="C2" s="76"/>
      <c r="D2" s="32"/>
      <c r="F2" s="64" t="s">
        <v>45</v>
      </c>
    </row>
    <row r="3" spans="1:8" x14ac:dyDescent="0.25">
      <c r="B3" s="76" t="s">
        <v>29</v>
      </c>
      <c r="C3" s="76"/>
      <c r="D3" s="29"/>
    </row>
    <row r="4" spans="1:8" x14ac:dyDescent="0.25">
      <c r="B4" s="76" t="s">
        <v>30</v>
      </c>
      <c r="C4" s="76"/>
      <c r="D4" s="32"/>
    </row>
    <row r="5" spans="1:8" ht="31.5" x14ac:dyDescent="0.25">
      <c r="A5" s="3" t="s">
        <v>31</v>
      </c>
      <c r="B5" s="3" t="s">
        <v>32</v>
      </c>
      <c r="C5" s="54" t="s">
        <v>33</v>
      </c>
      <c r="D5" s="3" t="s">
        <v>34</v>
      </c>
      <c r="E5" s="3" t="s">
        <v>35</v>
      </c>
      <c r="F5" s="3" t="s">
        <v>36</v>
      </c>
    </row>
    <row r="6" spans="1:8" x14ac:dyDescent="0.25">
      <c r="A6" s="3">
        <f>D1</f>
        <v>0</v>
      </c>
      <c r="B6" s="3" t="s">
        <v>37</v>
      </c>
      <c r="C6" s="3">
        <f>Tableau1[[#Totals],[NOMBRE DE BENEFICIAIRES  PREVUS]]</f>
        <v>0</v>
      </c>
      <c r="D6" s="9">
        <f>Tableau1[[#Totals],[BUDGET GLOBAL DE L''ACTION]]</f>
        <v>0</v>
      </c>
      <c r="E6" s="9">
        <f>Tableau1[[#Totals],[DEMANDE AIDE FFSNW ]]</f>
        <v>0</v>
      </c>
      <c r="F6" s="55"/>
      <c r="H6" s="53"/>
    </row>
    <row r="7" spans="1:8" x14ac:dyDescent="0.25">
      <c r="A7" s="3">
        <f>D1</f>
        <v>0</v>
      </c>
      <c r="B7" s="3" t="s">
        <v>38</v>
      </c>
      <c r="C7" s="3">
        <f>Tableau13[[#Totals],[NOMBRE  DE BENEFICIAIRES  PREVUS]]</f>
        <v>0</v>
      </c>
      <c r="D7" s="9">
        <f>Tableau13[[#Totals],[BUDGET GLOBAL DE L''ACTION]]</f>
        <v>0</v>
      </c>
      <c r="E7" s="9">
        <f>Tableau13[[#Totals],[DEMANDE AIDE FFSNW ]]</f>
        <v>0</v>
      </c>
      <c r="F7" s="55"/>
      <c r="H7" s="53"/>
    </row>
    <row r="8" spans="1:8" x14ac:dyDescent="0.25">
      <c r="A8" s="3">
        <f>D1</f>
        <v>0</v>
      </c>
      <c r="B8" s="3" t="s">
        <v>39</v>
      </c>
      <c r="C8" s="3">
        <f>Tableau134[[#Totals],[NOMBRE  DE BENEFICIAIRES  PREVUS]]</f>
        <v>0</v>
      </c>
      <c r="D8" s="9">
        <f>Tableau134[[#Totals],[BUDGET GLOBAL DE L''ACTION]]</f>
        <v>0</v>
      </c>
      <c r="E8" s="9">
        <f>Tableau134[[#Totals],[DEMANDE AIDE FFSNW ]]</f>
        <v>0</v>
      </c>
      <c r="F8" s="55"/>
      <c r="H8" s="53"/>
    </row>
    <row r="9" spans="1:8" x14ac:dyDescent="0.25">
      <c r="A9" s="3">
        <f>D1</f>
        <v>0</v>
      </c>
      <c r="B9" s="3" t="s">
        <v>40</v>
      </c>
      <c r="C9" s="3">
        <f>Tableau135[[#Totals],[NOMBRE  DE BENEFICIAIRES  PREVUS]]</f>
        <v>0</v>
      </c>
      <c r="D9" s="9">
        <f>Tableau135[[#Totals],[BUDGET GLOBAL DE L''ACTION]]</f>
        <v>0</v>
      </c>
      <c r="E9" s="9">
        <f>Tableau135[[#Totals],[DEMANDE AIDE FFSNW ]]</f>
        <v>0</v>
      </c>
      <c r="F9" s="55"/>
      <c r="H9" s="53"/>
    </row>
    <row r="10" spans="1:8" x14ac:dyDescent="0.25">
      <c r="A10" s="3">
        <f>D1</f>
        <v>0</v>
      </c>
      <c r="B10" s="3" t="s">
        <v>41</v>
      </c>
      <c r="C10" s="3">
        <f>Tableau136[[#Totals],[NOMBRE  DE BENEFICIAIRES  PREVUS]]</f>
        <v>0</v>
      </c>
      <c r="D10" s="9">
        <f>Tableau136[[#Totals],[BUDGET GLOBAL DE L''ACTION]]</f>
        <v>0</v>
      </c>
      <c r="E10" s="9">
        <f>Tableau136[[#Totals],[DEMANDE AIDE FFSNW ]]</f>
        <v>0</v>
      </c>
      <c r="F10" s="55"/>
    </row>
    <row r="11" spans="1:8" x14ac:dyDescent="0.25">
      <c r="A11" s="3">
        <f>D1</f>
        <v>0</v>
      </c>
      <c r="B11" s="3" t="s">
        <v>42</v>
      </c>
      <c r="C11" s="3">
        <f>Tableau137[[#Totals],[NOMBRE  DE BENEFICIAIRES  PREVUS]]</f>
        <v>0</v>
      </c>
      <c r="D11" s="9">
        <f>Tableau137[[#Totals],[BUDGET GLOBAL DE L''ACTION]]</f>
        <v>0</v>
      </c>
      <c r="E11" s="9">
        <f>Tableau137[[#Totals],[DEMANDE AIDE FFSNW ]]</f>
        <v>0</v>
      </c>
      <c r="F11" s="55"/>
      <c r="H11" s="53"/>
    </row>
    <row r="12" spans="1:8" x14ac:dyDescent="0.25">
      <c r="A12" s="3">
        <f>D1</f>
        <v>0</v>
      </c>
      <c r="B12" s="3" t="s">
        <v>49</v>
      </c>
      <c r="C12" s="3">
        <f>Tableau138[[#Totals],[NOMBRE  DE BENEFICIAIRES  PREVUS]]</f>
        <v>0</v>
      </c>
      <c r="D12" s="9">
        <f>Tableau138[[#Totals],[BUDGET GLOBAL DE L''ACTION]]</f>
        <v>0</v>
      </c>
      <c r="E12" s="9">
        <f>Tableau138[[#Totals],[DEMANDE AIDE FFSNW ]]</f>
        <v>0</v>
      </c>
      <c r="F12" s="55"/>
      <c r="H12" s="53"/>
    </row>
    <row r="13" spans="1:8" x14ac:dyDescent="0.25">
      <c r="A13" s="3">
        <f>D1</f>
        <v>0</v>
      </c>
      <c r="B13" s="3" t="s">
        <v>48</v>
      </c>
      <c r="C13" s="3">
        <f>Tableau139[[#Totals],[NOMBRE  DE BENEFICIAIRES  PREVUS]]</f>
        <v>0</v>
      </c>
      <c r="D13" s="9">
        <f>Tableau139[[#Totals],[BUDGET GLOBAL DE L''ACTION]]</f>
        <v>0</v>
      </c>
      <c r="E13" s="9">
        <f>Tableau139[[#Totals],[DEMANDE AIDE FFSNW ]]</f>
        <v>0</v>
      </c>
      <c r="F13" s="55"/>
    </row>
    <row r="14" spans="1:8" x14ac:dyDescent="0.25">
      <c r="A14" s="30" t="s">
        <v>43</v>
      </c>
      <c r="B14" s="30"/>
      <c r="C14" s="30">
        <f>SUM(C6:C13)</f>
        <v>0</v>
      </c>
      <c r="D14" s="31">
        <f>SUM(D6:D13)</f>
        <v>0</v>
      </c>
      <c r="E14" s="50">
        <f>E6+E7+E8+E9+E10+E11+E12+E13</f>
        <v>0</v>
      </c>
      <c r="F14" s="31">
        <f>SUM(F6:F13)</f>
        <v>0</v>
      </c>
    </row>
  </sheetData>
  <mergeCells count="4">
    <mergeCell ref="B1:C1"/>
    <mergeCell ref="B2:C2"/>
    <mergeCell ref="B3:C3"/>
    <mergeCell ref="B4:C4"/>
  </mergeCells>
  <pageMargins left="0.70866141732283472" right="0.11811023622047245" top="0.74803149606299213" bottom="0.55118110236220474" header="0.31496062992125984" footer="0.31496062992125984"/>
  <pageSetup paperSize="9" scale="81" orientation="portrait" r:id="rId1"/>
  <headerFooter>
    <oddHeader>&amp;C&amp;"-,Gras"&amp;13&amp;U&amp;F - &amp;A</oddHeader>
  </headerFooter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C5FB7C-C21A-D649-8C07-44F263E5DC07}">
  <sheetPr>
    <pageSetUpPr fitToPage="1"/>
  </sheetPr>
  <dimension ref="A1:E11"/>
  <sheetViews>
    <sheetView workbookViewId="0">
      <selection activeCell="C3" sqref="C3"/>
    </sheetView>
  </sheetViews>
  <sheetFormatPr baseColWidth="10" defaultColWidth="11" defaultRowHeight="15.75" x14ac:dyDescent="0.25"/>
  <cols>
    <col min="1" max="1" width="22.875" customWidth="1"/>
    <col min="2" max="2" width="10.875" style="17"/>
    <col min="3" max="3" width="28.5" customWidth="1"/>
    <col min="4" max="4" width="28.5" style="2" customWidth="1"/>
    <col min="5" max="5" width="21.625" style="2" customWidth="1"/>
  </cols>
  <sheetData>
    <row r="1" spans="1:5" s="3" customFormat="1" ht="16.5" thickBot="1" x14ac:dyDescent="0.3">
      <c r="A1" s="65" t="s">
        <v>10</v>
      </c>
      <c r="B1" s="65"/>
      <c r="C1" s="65"/>
      <c r="D1" s="65"/>
      <c r="E1" s="65"/>
    </row>
    <row r="2" spans="1:5" s="1" customFormat="1" x14ac:dyDescent="0.25">
      <c r="A2" s="4" t="s">
        <v>11</v>
      </c>
      <c r="B2" s="14" t="s">
        <v>12</v>
      </c>
      <c r="C2" s="5" t="s">
        <v>13</v>
      </c>
      <c r="D2" s="6" t="s">
        <v>14</v>
      </c>
      <c r="E2" s="7" t="s">
        <v>15</v>
      </c>
    </row>
    <row r="3" spans="1:5" s="3" customFormat="1" x14ac:dyDescent="0.25">
      <c r="A3" s="23"/>
      <c r="B3" s="24"/>
      <c r="C3" s="25"/>
      <c r="D3" s="26"/>
      <c r="E3" s="27"/>
    </row>
    <row r="4" spans="1:5" s="3" customFormat="1" x14ac:dyDescent="0.25">
      <c r="A4" s="23"/>
      <c r="B4" s="24"/>
      <c r="C4" s="25"/>
      <c r="D4" s="26"/>
      <c r="E4" s="27"/>
    </row>
    <row r="5" spans="1:5" s="3" customFormat="1" ht="16.5" thickBot="1" x14ac:dyDescent="0.3">
      <c r="A5" s="23"/>
      <c r="B5" s="24"/>
      <c r="C5" s="25"/>
      <c r="D5" s="26"/>
      <c r="E5" s="27"/>
    </row>
    <row r="6" spans="1:5" s="3" customFormat="1" ht="16.5" thickBot="1" x14ac:dyDescent="0.3">
      <c r="A6" s="8" t="s">
        <v>16</v>
      </c>
      <c r="B6" s="15"/>
      <c r="C6" s="3">
        <f>SUM(C3:C5)</f>
        <v>0</v>
      </c>
      <c r="D6" s="9">
        <f>SUM(D3:D5)</f>
        <v>0</v>
      </c>
      <c r="E6" s="28">
        <f>SUBTOTAL(109,Tableau1[[DEMANDE AIDE FFSNW ]])</f>
        <v>0</v>
      </c>
    </row>
    <row r="7" spans="1:5" s="3" customFormat="1" ht="16.5" thickBot="1" x14ac:dyDescent="0.3">
      <c r="A7" s="10"/>
      <c r="B7" s="16"/>
      <c r="C7" s="11"/>
      <c r="D7" s="12"/>
      <c r="E7" s="13"/>
    </row>
    <row r="8" spans="1:5" s="3" customFormat="1" x14ac:dyDescent="0.25">
      <c r="B8" s="15"/>
      <c r="D8" s="9"/>
      <c r="E8" s="9"/>
    </row>
    <row r="9" spans="1:5" s="3" customFormat="1" ht="164.25" customHeight="1" x14ac:dyDescent="0.25">
      <c r="A9" s="18" t="s">
        <v>17</v>
      </c>
      <c r="B9" s="66"/>
      <c r="C9" s="66"/>
      <c r="D9" s="66"/>
      <c r="E9" s="66"/>
    </row>
    <row r="10" spans="1:5" ht="51" customHeight="1" x14ac:dyDescent="0.25">
      <c r="A10" s="18" t="s">
        <v>18</v>
      </c>
      <c r="B10" s="66"/>
      <c r="C10" s="66"/>
      <c r="D10" s="66"/>
      <c r="E10" s="66"/>
    </row>
    <row r="11" spans="1:5" ht="31.5" x14ac:dyDescent="0.25">
      <c r="A11" s="19" t="s">
        <v>19</v>
      </c>
      <c r="B11" s="51"/>
      <c r="C11" s="20"/>
      <c r="D11" s="21"/>
      <c r="E11" s="21"/>
    </row>
  </sheetData>
  <mergeCells count="3">
    <mergeCell ref="A1:E1"/>
    <mergeCell ref="B9:E9"/>
    <mergeCell ref="B10:E10"/>
  </mergeCells>
  <pageMargins left="0.7" right="0.7" top="0.75" bottom="0.75" header="0.3" footer="0.3"/>
  <pageSetup paperSize="9" fitToHeight="0" orientation="landscape" horizontalDpi="0" verticalDpi="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59A05-C886-A748-BF70-10A2CDFF8790}">
  <dimension ref="A1:E12"/>
  <sheetViews>
    <sheetView workbookViewId="0">
      <selection activeCell="D21" sqref="D21"/>
    </sheetView>
  </sheetViews>
  <sheetFormatPr baseColWidth="10" defaultColWidth="11" defaultRowHeight="15.75" x14ac:dyDescent="0.25"/>
  <cols>
    <col min="1" max="1" width="22.875" customWidth="1"/>
    <col min="3" max="4" width="28.5" customWidth="1"/>
    <col min="5" max="5" width="21.625" customWidth="1"/>
    <col min="6" max="6" width="25.875" customWidth="1"/>
  </cols>
  <sheetData>
    <row r="1" spans="1:5" ht="16.5" thickBot="1" x14ac:dyDescent="0.3">
      <c r="A1" s="65" t="s">
        <v>47</v>
      </c>
      <c r="B1" s="65"/>
      <c r="C1" s="65"/>
      <c r="D1" s="65"/>
      <c r="E1" s="65"/>
    </row>
    <row r="2" spans="1:5" x14ac:dyDescent="0.25">
      <c r="A2" s="4" t="s">
        <v>11</v>
      </c>
      <c r="B2" s="14" t="s">
        <v>12</v>
      </c>
      <c r="C2" s="5" t="s">
        <v>20</v>
      </c>
      <c r="D2" s="6" t="s">
        <v>14</v>
      </c>
      <c r="E2" s="7" t="s">
        <v>15</v>
      </c>
    </row>
    <row r="3" spans="1:5" x14ac:dyDescent="0.25">
      <c r="A3" s="23"/>
      <c r="B3" s="24"/>
      <c r="C3" s="25"/>
      <c r="D3" s="26"/>
      <c r="E3" s="27"/>
    </row>
    <row r="4" spans="1:5" x14ac:dyDescent="0.25">
      <c r="A4" s="23"/>
      <c r="B4" s="24"/>
      <c r="C4" s="25"/>
      <c r="D4" s="26"/>
      <c r="E4" s="27"/>
    </row>
    <row r="5" spans="1:5" ht="16.5" thickBot="1" x14ac:dyDescent="0.3">
      <c r="A5" s="23"/>
      <c r="B5" s="24"/>
      <c r="C5" s="25"/>
      <c r="D5" s="26"/>
      <c r="E5" s="27"/>
    </row>
    <row r="6" spans="1:5" ht="16.5" thickBot="1" x14ac:dyDescent="0.3">
      <c r="A6" s="8" t="s">
        <v>16</v>
      </c>
      <c r="B6" s="15"/>
      <c r="C6" s="3">
        <f>SUM(C3:C5)</f>
        <v>0</v>
      </c>
      <c r="D6" s="9">
        <f>SUM(D3:D5)</f>
        <v>0</v>
      </c>
      <c r="E6" s="28">
        <f>SUBTOTAL(109,Tableau13[[DEMANDE AIDE FFSNW ]])</f>
        <v>0</v>
      </c>
    </row>
    <row r="7" spans="1:5" ht="16.5" thickBot="1" x14ac:dyDescent="0.3">
      <c r="A7" s="10"/>
      <c r="B7" s="16"/>
      <c r="C7" s="11"/>
      <c r="D7" s="12"/>
      <c r="E7" s="13"/>
    </row>
    <row r="10" spans="1:5" ht="145.15" customHeight="1" x14ac:dyDescent="0.25">
      <c r="A10" s="18" t="s">
        <v>17</v>
      </c>
      <c r="B10" s="66"/>
      <c r="C10" s="66"/>
      <c r="D10" s="66"/>
      <c r="E10" s="66"/>
    </row>
    <row r="11" spans="1:5" ht="50.45" customHeight="1" x14ac:dyDescent="0.25">
      <c r="A11" s="18" t="s">
        <v>18</v>
      </c>
      <c r="B11" s="66"/>
      <c r="C11" s="66"/>
      <c r="D11" s="66"/>
      <c r="E11" s="66"/>
    </row>
    <row r="12" spans="1:5" ht="31.5" x14ac:dyDescent="0.25">
      <c r="A12" s="19" t="s">
        <v>19</v>
      </c>
      <c r="B12" s="51"/>
      <c r="C12" s="20"/>
      <c r="D12" s="21"/>
      <c r="E12" s="21"/>
    </row>
  </sheetData>
  <mergeCells count="3">
    <mergeCell ref="A1:E1"/>
    <mergeCell ref="B10:E10"/>
    <mergeCell ref="B11:E11"/>
  </mergeCells>
  <pageMargins left="0.7" right="0.7" top="0.75" bottom="0.75" header="0.3" footer="0.3"/>
  <pageSetup paperSize="9" orientation="landscape" horizontalDpi="0" verticalDpi="0" r:id="rId1"/>
  <tableParts count="1">
    <tablePart r:id="rId2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9B8BF3-F4FB-AC42-9CCA-1C20C608BE96}">
  <dimension ref="A1:E12"/>
  <sheetViews>
    <sheetView zoomScaleNormal="100" workbookViewId="0">
      <selection activeCell="C3" sqref="C3:E3"/>
    </sheetView>
  </sheetViews>
  <sheetFormatPr baseColWidth="10" defaultColWidth="11" defaultRowHeight="15.75" x14ac:dyDescent="0.25"/>
  <cols>
    <col min="1" max="1" width="22.875" customWidth="1"/>
    <col min="3" max="4" width="28.5" customWidth="1"/>
    <col min="5" max="5" width="21.625" customWidth="1"/>
  </cols>
  <sheetData>
    <row r="1" spans="1:5" ht="16.5" thickBot="1" x14ac:dyDescent="0.3">
      <c r="A1" s="65" t="s">
        <v>21</v>
      </c>
      <c r="B1" s="65"/>
      <c r="C1" s="65"/>
      <c r="D1" s="65"/>
      <c r="E1" s="65"/>
    </row>
    <row r="2" spans="1:5" x14ac:dyDescent="0.25">
      <c r="A2" s="4" t="s">
        <v>11</v>
      </c>
      <c r="B2" s="14" t="s">
        <v>12</v>
      </c>
      <c r="C2" s="5" t="s">
        <v>20</v>
      </c>
      <c r="D2" s="6" t="s">
        <v>14</v>
      </c>
      <c r="E2" s="7" t="s">
        <v>15</v>
      </c>
    </row>
    <row r="3" spans="1:5" x14ac:dyDescent="0.25">
      <c r="A3" s="44"/>
      <c r="B3" s="45"/>
      <c r="C3" s="46"/>
      <c r="D3" s="47"/>
      <c r="E3" s="48"/>
    </row>
    <row r="4" spans="1:5" x14ac:dyDescent="0.25">
      <c r="A4" s="44"/>
      <c r="B4" s="45"/>
      <c r="C4" s="46"/>
      <c r="D4" s="47"/>
      <c r="E4" s="48"/>
    </row>
    <row r="5" spans="1:5" ht="16.5" thickBot="1" x14ac:dyDescent="0.3">
      <c r="A5" s="49"/>
      <c r="B5" s="49"/>
      <c r="C5" s="49"/>
      <c r="D5" s="49"/>
      <c r="E5" s="49"/>
    </row>
    <row r="6" spans="1:5" ht="16.5" thickBot="1" x14ac:dyDescent="0.3">
      <c r="A6" s="8" t="s">
        <v>16</v>
      </c>
      <c r="B6" s="15"/>
      <c r="C6" s="3">
        <f>SUM(C3:C5)</f>
        <v>0</v>
      </c>
      <c r="D6" s="9">
        <f>SUBTOTAL(109,Tableau134[BUDGET GLOBAL DE L''ACTION])</f>
        <v>0</v>
      </c>
      <c r="E6" s="28">
        <f>SUBTOTAL(109,Tableau134[[DEMANDE AIDE FFSNW ]])</f>
        <v>0</v>
      </c>
    </row>
    <row r="7" spans="1:5" ht="134.25" customHeight="1" x14ac:dyDescent="0.25">
      <c r="A7" s="18" t="s">
        <v>17</v>
      </c>
      <c r="B7" s="66"/>
      <c r="C7" s="66"/>
      <c r="D7" s="66"/>
      <c r="E7" s="66"/>
    </row>
    <row r="8" spans="1:5" ht="40.5" customHeight="1" x14ac:dyDescent="0.25">
      <c r="A8" s="18" t="s">
        <v>18</v>
      </c>
      <c r="B8" s="66"/>
      <c r="C8" s="66"/>
      <c r="D8" s="66"/>
      <c r="E8" s="66"/>
    </row>
    <row r="9" spans="1:5" ht="31.5" x14ac:dyDescent="0.25">
      <c r="A9" s="19" t="s">
        <v>19</v>
      </c>
      <c r="B9" s="51"/>
      <c r="C9" s="20"/>
      <c r="D9" s="21"/>
      <c r="E9" s="21"/>
    </row>
    <row r="12" spans="1:5" x14ac:dyDescent="0.25">
      <c r="C12" s="52"/>
    </row>
  </sheetData>
  <mergeCells count="3">
    <mergeCell ref="A1:E1"/>
    <mergeCell ref="B7:E7"/>
    <mergeCell ref="B8:E8"/>
  </mergeCells>
  <pageMargins left="0.7" right="0.7" top="0.75" bottom="0.75" header="0.3" footer="0.3"/>
  <pageSetup paperSize="9" fitToWidth="0" fitToHeight="0" orientation="landscape" horizontalDpi="0" verticalDpi="0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0B9B9D-F053-A84E-977C-0D33A7A06F44}">
  <dimension ref="A1:F11"/>
  <sheetViews>
    <sheetView workbookViewId="0">
      <selection activeCell="B11" sqref="B11"/>
    </sheetView>
  </sheetViews>
  <sheetFormatPr baseColWidth="10" defaultColWidth="11" defaultRowHeight="15.75" x14ac:dyDescent="0.25"/>
  <cols>
    <col min="1" max="1" width="22.875" customWidth="1"/>
    <col min="3" max="4" width="28.5" customWidth="1"/>
    <col min="5" max="5" width="21.625" customWidth="1"/>
  </cols>
  <sheetData>
    <row r="1" spans="1:6" ht="16.5" thickBot="1" x14ac:dyDescent="0.3">
      <c r="A1" s="65" t="s">
        <v>22</v>
      </c>
      <c r="B1" s="65"/>
      <c r="C1" s="65"/>
      <c r="D1" s="65"/>
      <c r="E1" s="65"/>
    </row>
    <row r="2" spans="1:6" x14ac:dyDescent="0.25">
      <c r="A2" s="4" t="s">
        <v>11</v>
      </c>
      <c r="B2" s="14" t="s">
        <v>12</v>
      </c>
      <c r="C2" s="5" t="s">
        <v>20</v>
      </c>
      <c r="D2" s="6" t="s">
        <v>14</v>
      </c>
      <c r="E2" s="7" t="s">
        <v>15</v>
      </c>
    </row>
    <row r="3" spans="1:6" x14ac:dyDescent="0.25">
      <c r="A3" s="23"/>
      <c r="B3" s="24"/>
      <c r="C3" s="25"/>
      <c r="D3" s="26"/>
      <c r="E3" s="27"/>
      <c r="F3" t="s">
        <v>23</v>
      </c>
    </row>
    <row r="4" spans="1:6" x14ac:dyDescent="0.25">
      <c r="A4" s="23"/>
      <c r="B4" s="24"/>
      <c r="C4" s="25"/>
      <c r="D4" s="26"/>
      <c r="E4" s="27"/>
    </row>
    <row r="5" spans="1:6" ht="16.5" thickBot="1" x14ac:dyDescent="0.3">
      <c r="A5" s="23"/>
      <c r="B5" s="24"/>
      <c r="C5" s="25"/>
      <c r="D5" s="26"/>
      <c r="E5" s="27"/>
    </row>
    <row r="6" spans="1:6" ht="16.5" thickBot="1" x14ac:dyDescent="0.3">
      <c r="A6" s="8" t="s">
        <v>16</v>
      </c>
      <c r="B6" s="15"/>
      <c r="C6" s="3">
        <f>SUM(C3:C5)</f>
        <v>0</v>
      </c>
      <c r="D6" s="9">
        <f>SUM(D3:D5)</f>
        <v>0</v>
      </c>
      <c r="E6" s="28">
        <f>SUBTOTAL(109,Tableau135[[DEMANDE AIDE FFSNW ]])</f>
        <v>0</v>
      </c>
    </row>
    <row r="7" spans="1:6" ht="16.5" thickBot="1" x14ac:dyDescent="0.3">
      <c r="A7" s="10"/>
      <c r="B7" s="16"/>
      <c r="C7" s="11"/>
      <c r="D7" s="12"/>
      <c r="E7" s="13"/>
    </row>
    <row r="9" spans="1:6" ht="56.1" customHeight="1" x14ac:dyDescent="0.25">
      <c r="A9" s="18" t="s">
        <v>17</v>
      </c>
      <c r="B9" s="66"/>
      <c r="C9" s="66"/>
      <c r="D9" s="66"/>
      <c r="E9" s="66"/>
    </row>
    <row r="10" spans="1:6" ht="60" customHeight="1" x14ac:dyDescent="0.25">
      <c r="A10" s="18" t="s">
        <v>18</v>
      </c>
      <c r="B10" s="66"/>
      <c r="C10" s="66"/>
      <c r="D10" s="66"/>
      <c r="E10" s="66"/>
    </row>
    <row r="11" spans="1:6" ht="31.5" x14ac:dyDescent="0.25">
      <c r="A11" s="19" t="s">
        <v>19</v>
      </c>
      <c r="B11" s="56"/>
      <c r="C11" s="20"/>
      <c r="D11" s="21"/>
      <c r="E11" s="21"/>
    </row>
  </sheetData>
  <mergeCells count="3">
    <mergeCell ref="A1:E1"/>
    <mergeCell ref="B9:E9"/>
    <mergeCell ref="B10:E10"/>
  </mergeCells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2E4E2B-2531-F848-BD01-D03A0D87FEE1}">
  <dimension ref="A1:F11"/>
  <sheetViews>
    <sheetView workbookViewId="0">
      <selection activeCell="B11" sqref="B11"/>
    </sheetView>
  </sheetViews>
  <sheetFormatPr baseColWidth="10" defaultColWidth="11" defaultRowHeight="15.75" x14ac:dyDescent="0.25"/>
  <cols>
    <col min="1" max="1" width="22.875" customWidth="1"/>
    <col min="3" max="4" width="28.5" customWidth="1"/>
    <col min="5" max="5" width="21.625" customWidth="1"/>
  </cols>
  <sheetData>
    <row r="1" spans="1:6" ht="16.5" thickBot="1" x14ac:dyDescent="0.3">
      <c r="A1" s="65" t="s">
        <v>24</v>
      </c>
      <c r="B1" s="65"/>
      <c r="C1" s="65"/>
      <c r="D1" s="65"/>
      <c r="E1" s="65"/>
    </row>
    <row r="2" spans="1:6" x14ac:dyDescent="0.25">
      <c r="A2" s="4" t="s">
        <v>11</v>
      </c>
      <c r="B2" s="14" t="s">
        <v>12</v>
      </c>
      <c r="C2" s="5" t="s">
        <v>20</v>
      </c>
      <c r="D2" s="6" t="s">
        <v>14</v>
      </c>
      <c r="E2" s="7" t="s">
        <v>15</v>
      </c>
    </row>
    <row r="3" spans="1:6" x14ac:dyDescent="0.25">
      <c r="A3" s="23"/>
      <c r="B3" s="24"/>
      <c r="C3" s="25"/>
      <c r="D3" s="26"/>
      <c r="E3" s="27"/>
      <c r="F3" t="s">
        <v>23</v>
      </c>
    </row>
    <row r="4" spans="1:6" x14ac:dyDescent="0.25">
      <c r="A4" s="23"/>
      <c r="B4" s="24"/>
      <c r="C4" s="25"/>
      <c r="D4" s="26"/>
      <c r="E4" s="27"/>
    </row>
    <row r="5" spans="1:6" ht="16.5" thickBot="1" x14ac:dyDescent="0.3">
      <c r="A5" s="23"/>
      <c r="B5" s="24"/>
      <c r="C5" s="25"/>
      <c r="D5" s="26"/>
      <c r="E5" s="27"/>
    </row>
    <row r="6" spans="1:6" ht="16.5" thickBot="1" x14ac:dyDescent="0.3">
      <c r="A6" s="8" t="s">
        <v>16</v>
      </c>
      <c r="B6" s="15"/>
      <c r="C6" s="3">
        <f>SUM(C3:C5)</f>
        <v>0</v>
      </c>
      <c r="D6" s="9">
        <f>SUM(D3:D5)</f>
        <v>0</v>
      </c>
      <c r="E6" s="28">
        <f>SUBTOTAL(109,Tableau136[[DEMANDE AIDE FFSNW ]])</f>
        <v>0</v>
      </c>
    </row>
    <row r="7" spans="1:6" ht="16.5" thickBot="1" x14ac:dyDescent="0.3">
      <c r="A7" s="10"/>
      <c r="B7" s="16"/>
      <c r="C7" s="11"/>
      <c r="D7" s="12"/>
      <c r="E7" s="13"/>
    </row>
    <row r="9" spans="1:6" ht="63" customHeight="1" x14ac:dyDescent="0.25">
      <c r="A9" s="18" t="s">
        <v>17</v>
      </c>
      <c r="B9" s="66"/>
      <c r="C9" s="66"/>
      <c r="D9" s="66"/>
      <c r="E9" s="66"/>
    </row>
    <row r="10" spans="1:6" ht="49.15" customHeight="1" x14ac:dyDescent="0.25">
      <c r="A10" s="18" t="s">
        <v>18</v>
      </c>
      <c r="B10" s="66"/>
      <c r="C10" s="66"/>
      <c r="D10" s="66"/>
      <c r="E10" s="66"/>
    </row>
    <row r="11" spans="1:6" ht="31.5" x14ac:dyDescent="0.25">
      <c r="A11" s="19" t="s">
        <v>19</v>
      </c>
      <c r="B11" s="57"/>
      <c r="C11" s="20"/>
      <c r="D11" s="21"/>
      <c r="E11" s="21"/>
    </row>
  </sheetData>
  <mergeCells count="3">
    <mergeCell ref="A1:E1"/>
    <mergeCell ref="B9:E9"/>
    <mergeCell ref="B10:E10"/>
  </mergeCells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4C0DDD-2C10-A348-B2EE-CB2EBBBB3C91}">
  <dimension ref="A1:E11"/>
  <sheetViews>
    <sheetView workbookViewId="0">
      <selection activeCell="B11" sqref="B11"/>
    </sheetView>
  </sheetViews>
  <sheetFormatPr baseColWidth="10" defaultColWidth="11" defaultRowHeight="15.75" x14ac:dyDescent="0.25"/>
  <cols>
    <col min="1" max="1" width="22.875" customWidth="1"/>
    <col min="3" max="4" width="28.5" customWidth="1"/>
    <col min="5" max="5" width="21.625" customWidth="1"/>
  </cols>
  <sheetData>
    <row r="1" spans="1:5" ht="16.5" thickBot="1" x14ac:dyDescent="0.3">
      <c r="A1" s="65" t="s">
        <v>25</v>
      </c>
      <c r="B1" s="65"/>
      <c r="C1" s="65"/>
      <c r="D1" s="65"/>
      <c r="E1" s="65"/>
    </row>
    <row r="2" spans="1:5" x14ac:dyDescent="0.25">
      <c r="A2" s="4" t="s">
        <v>11</v>
      </c>
      <c r="B2" s="14" t="s">
        <v>12</v>
      </c>
      <c r="C2" s="5" t="s">
        <v>20</v>
      </c>
      <c r="D2" s="6" t="s">
        <v>14</v>
      </c>
      <c r="E2" s="7" t="s">
        <v>15</v>
      </c>
    </row>
    <row r="3" spans="1:5" x14ac:dyDescent="0.25">
      <c r="A3" s="23"/>
      <c r="B3" s="24"/>
      <c r="C3" s="25"/>
      <c r="D3" s="26"/>
      <c r="E3" s="27"/>
    </row>
    <row r="4" spans="1:5" x14ac:dyDescent="0.25">
      <c r="A4" s="23"/>
      <c r="B4" s="24"/>
      <c r="C4" s="25"/>
      <c r="D4" s="26"/>
      <c r="E4" s="27"/>
    </row>
    <row r="5" spans="1:5" ht="16.5" thickBot="1" x14ac:dyDescent="0.3">
      <c r="A5" s="23"/>
      <c r="B5" s="24"/>
      <c r="C5" s="25"/>
      <c r="D5" s="26"/>
      <c r="E5" s="27"/>
    </row>
    <row r="6" spans="1:5" ht="16.5" thickBot="1" x14ac:dyDescent="0.3">
      <c r="A6" s="8" t="s">
        <v>16</v>
      </c>
      <c r="B6" s="15"/>
      <c r="C6" s="58">
        <f>SUM(C3:C5)</f>
        <v>0</v>
      </c>
      <c r="D6" s="9">
        <f>SUM(D3:D5)</f>
        <v>0</v>
      </c>
      <c r="E6" s="28">
        <f>SUBTOTAL(109,Tableau137[[DEMANDE AIDE FFSNW ]])</f>
        <v>0</v>
      </c>
    </row>
    <row r="7" spans="1:5" ht="16.5" thickBot="1" x14ac:dyDescent="0.3">
      <c r="A7" s="10"/>
      <c r="B7" s="16"/>
      <c r="C7" s="11"/>
      <c r="D7" s="12"/>
      <c r="E7" s="13"/>
    </row>
    <row r="9" spans="1:5" ht="98.25" customHeight="1" x14ac:dyDescent="0.25">
      <c r="A9" s="18" t="s">
        <v>17</v>
      </c>
      <c r="B9" s="66"/>
      <c r="C9" s="66"/>
      <c r="D9" s="66"/>
      <c r="E9" s="66"/>
    </row>
    <row r="10" spans="1:5" ht="40.15" customHeight="1" x14ac:dyDescent="0.25">
      <c r="A10" s="18" t="s">
        <v>18</v>
      </c>
      <c r="B10" s="66"/>
      <c r="C10" s="66"/>
      <c r="D10" s="66"/>
      <c r="E10" s="66"/>
    </row>
    <row r="11" spans="1:5" ht="31.5" x14ac:dyDescent="0.25">
      <c r="A11" s="19" t="s">
        <v>19</v>
      </c>
      <c r="B11" s="51"/>
      <c r="C11" s="20"/>
      <c r="D11" s="21"/>
      <c r="E11" s="21"/>
    </row>
  </sheetData>
  <mergeCells count="3">
    <mergeCell ref="A1:E1"/>
    <mergeCell ref="B9:E9"/>
    <mergeCell ref="B10:E10"/>
  </mergeCells>
  <pageMargins left="0.7" right="0.7" top="0.75" bottom="0.75" header="0.3" footer="0.3"/>
  <pageSetup paperSize="9" orientation="landscape" horizontalDpi="0" verticalDpi="0" r:id="rId1"/>
  <tableParts count="1">
    <tablePart r:id="rId2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0167E-CD0D-B842-B8FC-6ADA32C5ECCD}">
  <dimension ref="A1:F11"/>
  <sheetViews>
    <sheetView workbookViewId="0">
      <selection activeCell="E21" sqref="E21"/>
    </sheetView>
  </sheetViews>
  <sheetFormatPr baseColWidth="10" defaultColWidth="11" defaultRowHeight="15.75" x14ac:dyDescent="0.25"/>
  <cols>
    <col min="1" max="1" width="22.875" customWidth="1"/>
    <col min="3" max="4" width="28.5" customWidth="1"/>
    <col min="5" max="5" width="21.625" customWidth="1"/>
  </cols>
  <sheetData>
    <row r="1" spans="1:6" ht="16.5" thickBot="1" x14ac:dyDescent="0.3">
      <c r="A1" s="65" t="s">
        <v>26</v>
      </c>
      <c r="B1" s="65"/>
      <c r="C1" s="65"/>
      <c r="D1" s="65"/>
      <c r="E1" s="65"/>
    </row>
    <row r="2" spans="1:6" x14ac:dyDescent="0.25">
      <c r="A2" s="4" t="s">
        <v>11</v>
      </c>
      <c r="B2" s="14" t="s">
        <v>12</v>
      </c>
      <c r="C2" s="5" t="s">
        <v>20</v>
      </c>
      <c r="D2" s="6" t="s">
        <v>14</v>
      </c>
      <c r="E2" s="7" t="s">
        <v>15</v>
      </c>
    </row>
    <row r="3" spans="1:6" x14ac:dyDescent="0.25">
      <c r="A3" s="23"/>
      <c r="B3" s="24"/>
      <c r="C3" s="25"/>
      <c r="D3" s="26"/>
      <c r="E3" s="27"/>
      <c r="F3" s="59" t="s">
        <v>23</v>
      </c>
    </row>
    <row r="4" spans="1:6" x14ac:dyDescent="0.25">
      <c r="A4" s="23"/>
      <c r="B4" s="24"/>
      <c r="C4" s="25"/>
      <c r="D4" s="26"/>
      <c r="E4" s="27"/>
    </row>
    <row r="5" spans="1:6" ht="16.5" thickBot="1" x14ac:dyDescent="0.3">
      <c r="A5" s="23"/>
      <c r="B5" s="24"/>
      <c r="C5" s="25"/>
      <c r="D5" s="26"/>
      <c r="E5" s="27"/>
    </row>
    <row r="6" spans="1:6" ht="16.5" thickBot="1" x14ac:dyDescent="0.3">
      <c r="A6" s="8" t="s">
        <v>16</v>
      </c>
      <c r="B6" s="15"/>
      <c r="C6" s="3">
        <f>SUM(C3:C5)</f>
        <v>0</v>
      </c>
      <c r="D6" s="9">
        <f>SUM(D3:D5)</f>
        <v>0</v>
      </c>
      <c r="E6" s="28">
        <f>SUBTOTAL(109,Tableau138[[DEMANDE AIDE FFSNW ]])</f>
        <v>0</v>
      </c>
    </row>
    <row r="7" spans="1:6" ht="16.5" thickBot="1" x14ac:dyDescent="0.3">
      <c r="A7" s="10"/>
      <c r="B7" s="16"/>
      <c r="C7" s="11"/>
      <c r="D7" s="12"/>
      <c r="E7" s="13"/>
    </row>
    <row r="9" spans="1:6" ht="88.9" customHeight="1" x14ac:dyDescent="0.25">
      <c r="A9" s="18" t="s">
        <v>17</v>
      </c>
      <c r="B9" s="66"/>
      <c r="C9" s="66"/>
      <c r="D9" s="66"/>
      <c r="E9" s="66"/>
    </row>
    <row r="10" spans="1:6" ht="30" customHeight="1" x14ac:dyDescent="0.25">
      <c r="A10" s="18" t="s">
        <v>18</v>
      </c>
      <c r="B10" s="66"/>
      <c r="C10" s="66"/>
      <c r="D10" s="66"/>
      <c r="E10" s="66"/>
    </row>
    <row r="11" spans="1:6" ht="31.5" x14ac:dyDescent="0.25">
      <c r="A11" s="19" t="s">
        <v>19</v>
      </c>
      <c r="B11" s="56"/>
      <c r="C11" s="20"/>
      <c r="D11" s="21"/>
      <c r="E11" s="21"/>
    </row>
  </sheetData>
  <mergeCells count="3">
    <mergeCell ref="A1:E1"/>
    <mergeCell ref="B9:E9"/>
    <mergeCell ref="B10:E10"/>
  </mergeCells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631FA2-9E93-2047-BF90-6E765CA2190A}">
  <dimension ref="A1:E9"/>
  <sheetViews>
    <sheetView workbookViewId="0">
      <selection activeCell="F16" sqref="F16"/>
    </sheetView>
  </sheetViews>
  <sheetFormatPr baseColWidth="10" defaultColWidth="11" defaultRowHeight="15.75" x14ac:dyDescent="0.25"/>
  <cols>
    <col min="1" max="1" width="22.875" customWidth="1"/>
    <col min="3" max="4" width="28.5" customWidth="1"/>
    <col min="5" max="5" width="21.625" customWidth="1"/>
  </cols>
  <sheetData>
    <row r="1" spans="1:5" ht="16.5" thickBot="1" x14ac:dyDescent="0.3">
      <c r="A1" s="65" t="s">
        <v>46</v>
      </c>
      <c r="B1" s="65"/>
      <c r="C1" s="65"/>
      <c r="D1" s="65"/>
      <c r="E1" s="65"/>
    </row>
    <row r="2" spans="1:5" x14ac:dyDescent="0.25">
      <c r="A2" s="4" t="s">
        <v>11</v>
      </c>
      <c r="B2" s="14" t="s">
        <v>12</v>
      </c>
      <c r="C2" s="5" t="s">
        <v>20</v>
      </c>
      <c r="D2" s="6" t="s">
        <v>14</v>
      </c>
      <c r="E2" s="7" t="s">
        <v>15</v>
      </c>
    </row>
    <row r="3" spans="1:5" ht="26.1" customHeight="1" thickBot="1" x14ac:dyDescent="0.3">
      <c r="A3" s="23"/>
      <c r="B3" s="24"/>
      <c r="C3" s="25"/>
      <c r="D3" s="26"/>
      <c r="E3" s="26"/>
    </row>
    <row r="4" spans="1:5" ht="16.5" thickBot="1" x14ac:dyDescent="0.3">
      <c r="A4" s="8" t="s">
        <v>16</v>
      </c>
      <c r="B4" s="15"/>
      <c r="C4" s="3">
        <f>SUM(C3:C3)</f>
        <v>0</v>
      </c>
      <c r="D4" s="9">
        <f>SUM(D3:D3)</f>
        <v>0</v>
      </c>
      <c r="E4" s="28">
        <f>SUBTOTAL(109,Tableau139[[DEMANDE AIDE FFSNW ]])</f>
        <v>0</v>
      </c>
    </row>
    <row r="5" spans="1:5" ht="16.5" thickBot="1" x14ac:dyDescent="0.3">
      <c r="A5" s="10"/>
      <c r="B5" s="16"/>
      <c r="C5" s="11"/>
      <c r="D5" s="12"/>
      <c r="E5" s="13"/>
    </row>
    <row r="7" spans="1:5" ht="142.9" customHeight="1" x14ac:dyDescent="0.25">
      <c r="A7" s="18" t="s">
        <v>17</v>
      </c>
      <c r="B7" s="66"/>
      <c r="C7" s="66"/>
      <c r="D7" s="66"/>
      <c r="E7" s="66"/>
    </row>
    <row r="8" spans="1:5" ht="33.6" customHeight="1" x14ac:dyDescent="0.25">
      <c r="A8" s="18" t="s">
        <v>18</v>
      </c>
      <c r="B8" s="66"/>
      <c r="C8" s="66"/>
      <c r="D8" s="66"/>
      <c r="E8" s="66"/>
    </row>
    <row r="9" spans="1:5" ht="31.5" x14ac:dyDescent="0.25">
      <c r="A9" s="19" t="s">
        <v>19</v>
      </c>
      <c r="B9" s="51"/>
      <c r="C9" s="20"/>
      <c r="D9" s="21"/>
      <c r="E9" s="21"/>
    </row>
  </sheetData>
  <mergeCells count="3">
    <mergeCell ref="A1:E1"/>
    <mergeCell ref="B7:E7"/>
    <mergeCell ref="B8:E8"/>
  </mergeCells>
  <pageMargins left="0.7" right="0.7" top="0.75" bottom="0.75" header="0.3" footer="0.3"/>
  <pageSetup paperSize="9" orientation="landscape" horizontalDpi="0" verticalDpi="0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10</vt:i4>
      </vt:variant>
      <vt:variant>
        <vt:lpstr>Plages nommées</vt:lpstr>
      </vt:variant>
      <vt:variant>
        <vt:i4>2</vt:i4>
      </vt:variant>
    </vt:vector>
  </HeadingPairs>
  <TitlesOfParts>
    <vt:vector size="12" baseType="lpstr">
      <vt:lpstr>NOTICE EXPLICATIVE</vt:lpstr>
      <vt:lpstr>Baby SKI</vt:lpstr>
      <vt:lpstr>Opérations "découverte"</vt:lpstr>
      <vt:lpstr>CHICKS ON TOUR</vt:lpstr>
      <vt:lpstr>CONTEST</vt:lpstr>
      <vt:lpstr>PARA SKI</vt:lpstr>
      <vt:lpstr>PARA WAKE</vt:lpstr>
      <vt:lpstr>Scolaires</vt:lpstr>
      <vt:lpstr>Nouvelle Vague-Club formateur</vt:lpstr>
      <vt:lpstr>Fiche Club</vt:lpstr>
      <vt:lpstr>'Fiche Club'!Zone_d_impression</vt:lpstr>
      <vt:lpstr>'NOTICE EXPLICATIVE'!Zone_d_impression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Vincent Rognon</dc:creator>
  <cp:keywords/>
  <dc:description/>
  <cp:lastModifiedBy>Valérie HUBERT-ALVA</cp:lastModifiedBy>
  <cp:revision/>
  <dcterms:created xsi:type="dcterms:W3CDTF">2023-05-23T09:05:41Z</dcterms:created>
  <dcterms:modified xsi:type="dcterms:W3CDTF">2026-06-01T08:56:09Z</dcterms:modified>
  <cp:category/>
  <cp:contentStatus/>
</cp:coreProperties>
</file>